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h\Documents\"/>
    </mc:Choice>
  </mc:AlternateContent>
  <bookViews>
    <workbookView xWindow="0" yWindow="0" windowWidth="19200" windowHeight="8590"/>
  </bookViews>
  <sheets>
    <sheet name="20140731" sheetId="1" r:id="rId1"/>
    <sheet name="20110828" sheetId="2" r:id="rId2"/>
    <sheet name="20130707" sheetId="3" r:id="rId3"/>
    <sheet name="20130427" sheetId="4" r:id="rId4"/>
  </sheets>
  <calcPr calcId="152511"/>
</workbook>
</file>

<file path=xl/calcChain.xml><?xml version="1.0" encoding="utf-8"?>
<calcChain xmlns="http://schemas.openxmlformats.org/spreadsheetml/2006/main">
  <c r="C29" i="1" l="1"/>
  <c r="D29" i="1"/>
  <c r="E29" i="1"/>
  <c r="J29" i="1"/>
  <c r="K29" i="1"/>
  <c r="L29" i="1"/>
  <c r="C28" i="3"/>
  <c r="D28" i="3"/>
  <c r="E28" i="3"/>
  <c r="I28" i="3"/>
  <c r="J28" i="3"/>
  <c r="K28" i="3"/>
  <c r="C33" i="4"/>
  <c r="D33" i="4"/>
  <c r="E33" i="4"/>
  <c r="I33" i="4"/>
  <c r="J33" i="4"/>
  <c r="K33" i="4"/>
  <c r="C51" i="2"/>
  <c r="D51" i="2"/>
  <c r="E51" i="2"/>
  <c r="K32" i="4" l="1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K2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  <c r="E27" i="3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H31" i="4"/>
  <c r="H32" i="4" s="1"/>
  <c r="H7" i="4"/>
  <c r="H8" i="4" s="1"/>
  <c r="H9" i="4" s="1"/>
  <c r="H10" i="4" s="1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B8" i="4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1" i="4" s="1"/>
  <c r="B32" i="4" s="1"/>
  <c r="B7" i="4"/>
  <c r="H7" i="3"/>
  <c r="H8" i="3" s="1"/>
  <c r="H9" i="3" s="1"/>
  <c r="H10" i="3" s="1"/>
  <c r="H11" i="3" s="1"/>
  <c r="H12" i="3" s="1"/>
  <c r="H13" i="3" s="1"/>
  <c r="H14" i="3" s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B7" i="3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7" i="2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3" i="2"/>
  <c r="B4" i="2" s="1"/>
  <c r="B5" i="2" s="1"/>
</calcChain>
</file>

<file path=xl/sharedStrings.xml><?xml version="1.0" encoding="utf-8"?>
<sst xmlns="http://schemas.openxmlformats.org/spreadsheetml/2006/main" count="77" uniqueCount="22">
  <si>
    <t>Date</t>
  </si>
  <si>
    <t>EST</t>
  </si>
  <si>
    <t>Avg WS</t>
  </si>
  <si>
    <t>MWh</t>
  </si>
  <si>
    <t>NCF</t>
  </si>
  <si>
    <t>Coastal Storm (Irene)</t>
  </si>
  <si>
    <t>Sea Breeze</t>
  </si>
  <si>
    <t>0.6 Km</t>
  </si>
  <si>
    <t>3.0 Km</t>
  </si>
  <si>
    <t>6.0 Km</t>
  </si>
  <si>
    <t>AVG</t>
  </si>
  <si>
    <t>Standard</t>
  </si>
  <si>
    <t>Upwelling</t>
  </si>
  <si>
    <t>Side-Door</t>
  </si>
  <si>
    <t>"Strong"</t>
  </si>
  <si>
    <t>3 Km</t>
  </si>
  <si>
    <t>"WeaK"</t>
  </si>
  <si>
    <t>"Weak"</t>
  </si>
  <si>
    <t>Case 4</t>
  </si>
  <si>
    <t>Case 2</t>
  </si>
  <si>
    <t>Case 3</t>
  </si>
  <si>
    <t>Case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</si>
</sst>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</font>
    <font>
      <sz val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006100"/>
      <name val="Calibri"/>
      <family val="2"/>
    </font>
    <font>
      <sz val="8"/>
      <color rgb="FF9C0006"/>
      <name val="Calibri"/>
      <family val="2"/>
    </font>
    <font>
      <sz val="8"/>
      <color rgb="FF9C650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sz val="8"/>
      <color rgb="FFFA7D00"/>
      <name val="Calibri"/>
      <family val="2"/>
    </font>
    <font>
      <b/>
      <sz val="8"/>
      <color theme="0"/>
      <name val="Calibri"/>
      <family val="2"/>
    </font>
    <font>
      <sz val="8"/>
      <color rgb="FFFF0000"/>
      <name val="Calibri"/>
      <family val="2"/>
    </font>
    <font>
      <i/>
      <sz val="8"/>
      <color rgb="FF7F7F7F"/>
      <name val="Calibri"/>
      <family val="2"/>
    </font>
    <font>
      <b/>
      <sz val="8"/>
      <color theme="1"/>
      <name val="Calibri"/>
      <family val="2"/>
    </font>
    <font>
      <sz val="8"/>
      <color theme="0"/>
      <name val="Calibri"/>
      <family val="2"/>
    </font>
    <font>
      <b/>
      <sz val="10"/>
      <color theme="1"/>
      <name val="Arial"/>
      <family val="2"/>
    </font>
    <font>
      <b/>
      <sz val="13"/>
      <color theme="3"/>
      <name val="Arial"/>
      <family val="2"/>
    </font>
    <font>
      <b/>
      <sz val="10"/>
      <color rgb="FFFA7D00"/>
      <name val="Arial"/>
      <family val="2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10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4" applyNumberFormat="0" applyAlignment="0" applyProtection="0"/>
    <xf numFmtId="0" fontId="27" fillId="6" borderId="5" applyNumberFormat="0" applyAlignment="0" applyProtection="0"/>
    <xf numFmtId="0" fontId="28" fillId="6" borderId="4" applyNumberFormat="0" applyAlignment="0" applyProtection="0"/>
    <xf numFmtId="0" fontId="29" fillId="0" borderId="6" applyNumberFormat="0" applyFill="0" applyAlignment="0" applyProtection="0"/>
    <xf numFmtId="0" fontId="30" fillId="7" borderId="7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4" fillId="32" borderId="0" applyNumberFormat="0" applyBorder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0" borderId="0"/>
    <xf numFmtId="0" fontId="18" fillId="0" borderId="0"/>
    <xf numFmtId="0" fontId="18" fillId="8" borderId="8" applyNumberFormat="0" applyFont="0" applyAlignment="0" applyProtection="0"/>
    <xf numFmtId="0" fontId="19" fillId="0" borderId="0"/>
    <xf numFmtId="0" fontId="19" fillId="0" borderId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4" applyNumberFormat="0" applyAlignment="0" applyProtection="0"/>
    <xf numFmtId="0" fontId="27" fillId="6" borderId="5" applyNumberFormat="0" applyAlignment="0" applyProtection="0"/>
    <xf numFmtId="0" fontId="28" fillId="6" borderId="4" applyNumberFormat="0" applyAlignment="0" applyProtection="0"/>
    <xf numFmtId="0" fontId="29" fillId="0" borderId="6" applyNumberFormat="0" applyFill="0" applyAlignment="0" applyProtection="0"/>
    <xf numFmtId="0" fontId="30" fillId="7" borderId="7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4" fillId="32" borderId="0" applyNumberFormat="0" applyBorder="0" applyAlignment="0" applyProtection="0"/>
    <xf numFmtId="0" fontId="19" fillId="0" borderId="0"/>
    <xf numFmtId="0" fontId="19" fillId="0" borderId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4" applyNumberFormat="0" applyAlignment="0" applyProtection="0"/>
    <xf numFmtId="0" fontId="27" fillId="6" borderId="5" applyNumberFormat="0" applyAlignment="0" applyProtection="0"/>
    <xf numFmtId="0" fontId="28" fillId="6" borderId="4" applyNumberFormat="0" applyAlignment="0" applyProtection="0"/>
    <xf numFmtId="0" fontId="29" fillId="0" borderId="6" applyNumberFormat="0" applyFill="0" applyAlignment="0" applyProtection="0"/>
    <xf numFmtId="0" fontId="30" fillId="7" borderId="7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4" fillId="32" borderId="0" applyNumberFormat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4" applyNumberFormat="0" applyAlignment="0" applyProtection="0"/>
    <xf numFmtId="0" fontId="27" fillId="6" borderId="5" applyNumberFormat="0" applyAlignment="0" applyProtection="0"/>
    <xf numFmtId="0" fontId="28" fillId="6" borderId="4" applyNumberFormat="0" applyAlignment="0" applyProtection="0"/>
    <xf numFmtId="0" fontId="29" fillId="0" borderId="6" applyNumberFormat="0" applyFill="0" applyAlignment="0" applyProtection="0"/>
    <xf numFmtId="0" fontId="30" fillId="7" borderId="7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4" fillId="32" borderId="0" applyNumberFormat="0" applyBorder="0" applyAlignment="0" applyProtection="0"/>
    <xf numFmtId="0" fontId="19" fillId="0" borderId="0"/>
    <xf numFmtId="0" fontId="37" fillId="2" borderId="0" applyNumberFormat="0" applyAlignment="0" applyProtection="0"/>
    <xf numFmtId="0" fontId="22" fillId="0" borderId="0" applyNumberFormat="0" applyBorder="0" applyAlignment="0" applyProtection="0"/>
    <xf numFmtId="0" fontId="36" fillId="0" borderId="0" applyNumberFormat="0" applyFill="0" applyAlignment="0" applyProtection="0"/>
    <xf numFmtId="0" fontId="32" fillId="21" borderId="0" applyNumberFormat="0" applyBorder="0" applyAlignment="0" applyProtection="0"/>
    <xf numFmtId="0" fontId="10" fillId="3" borderId="0" applyNumberFormat="0" applyAlignment="0" applyProtection="0"/>
    <xf numFmtId="0" fontId="19" fillId="17" borderId="0" applyNumberFormat="0" applyBorder="0" applyAlignment="0" applyProtection="0"/>
    <xf numFmtId="0" fontId="35" fillId="0" borderId="0"/>
    <xf numFmtId="0" fontId="35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Alignment="0" applyProtection="0"/>
    <xf numFmtId="0" fontId="17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0" fillId="3" borderId="0" applyNumberFormat="0" applyAlignment="0" applyProtection="0"/>
    <xf numFmtId="0" fontId="19" fillId="28" borderId="0" applyNumberFormat="0" applyBorder="0" applyAlignment="0" applyProtection="0"/>
    <xf numFmtId="0" fontId="17" fillId="13" borderId="0" applyNumberFormat="0" applyBorder="0" applyAlignment="0" applyProtection="0"/>
    <xf numFmtId="0" fontId="19" fillId="29" borderId="0" applyNumberFormat="0" applyBorder="0" applyAlignment="0" applyProtection="0"/>
    <xf numFmtId="0" fontId="19" fillId="23" borderId="0" applyNumberFormat="0" applyBorder="0" applyAlignment="0" applyProtection="0"/>
    <xf numFmtId="9" fontId="19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" fillId="0" borderId="2" applyNumberFormat="0" applyFill="0" applyAlignment="0" applyProtection="0"/>
    <xf numFmtId="0" fontId="1" fillId="0" borderId="0"/>
    <xf numFmtId="0" fontId="8" fillId="4" borderId="0" applyNumberFormat="0" applyBorder="0" applyAlignment="0" applyProtection="0"/>
    <xf numFmtId="0" fontId="1" fillId="14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4" applyNumberFormat="0" applyAlignment="0" applyProtection="0"/>
    <xf numFmtId="0" fontId="27" fillId="6" borderId="5" applyNumberFormat="0" applyAlignment="0" applyProtection="0"/>
    <xf numFmtId="0" fontId="28" fillId="6" borderId="4" applyNumberFormat="0" applyAlignment="0" applyProtection="0"/>
    <xf numFmtId="0" fontId="29" fillId="0" borderId="6" applyNumberFormat="0" applyFill="0" applyAlignment="0" applyProtection="0"/>
    <xf numFmtId="0" fontId="30" fillId="7" borderId="7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4" fillId="32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11" fillId="6" borderId="4" applyNumberFormat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" fillId="27" borderId="0" applyNumberFormat="0" applyBorder="0" applyAlignment="0" applyProtection="0"/>
    <xf numFmtId="0" fontId="10" fillId="6" borderId="5" applyNumberFormat="0" applyAlignment="0" applyProtection="0"/>
    <xf numFmtId="0" fontId="17" fillId="25" borderId="0" applyNumberFormat="0" applyBorder="0" applyAlignment="0" applyProtection="0"/>
    <xf numFmtId="0" fontId="3" fillId="0" borderId="1" applyNumberFormat="0" applyFill="0" applyAlignment="0" applyProtection="0"/>
    <xf numFmtId="0" fontId="14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" fillId="10" borderId="0" applyNumberFormat="0" applyBorder="0" applyAlignment="0" applyProtection="0"/>
    <xf numFmtId="0" fontId="16" fillId="0" borderId="9" applyNumberFormat="0" applyFill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9" fillId="5" borderId="4" applyNumberFormat="0" applyAlignment="0" applyProtection="0"/>
    <xf numFmtId="0" fontId="17" fillId="29" borderId="0" applyNumberFormat="0" applyBorder="0" applyAlignment="0" applyProtection="0"/>
    <xf numFmtId="0" fontId="12" fillId="0" borderId="6" applyNumberFormat="0" applyFill="0" applyAlignment="0" applyProtection="0"/>
    <xf numFmtId="0" fontId="17" fillId="9" borderId="0" applyNumberFormat="0" applyBorder="0" applyAlignment="0" applyProtection="0"/>
    <xf numFmtId="0" fontId="1" fillId="30" borderId="0" applyNumberFormat="0" applyBorder="0" applyAlignment="0" applyProtection="0"/>
    <xf numFmtId="0" fontId="13" fillId="7" borderId="7" applyNumberFormat="0" applyAlignment="0" applyProtection="0"/>
    <xf numFmtId="0" fontId="17" fillId="13" borderId="0" applyNumberFormat="0" applyBorder="0" applyAlignment="0" applyProtection="0"/>
    <xf numFmtId="0" fontId="1" fillId="26" borderId="0" applyNumberFormat="0" applyBorder="0" applyAlignment="0" applyProtection="0"/>
  </cellStyleXfs>
  <cellXfs count="15">
    <xf numFmtId="0" fontId="0" fillId="0" borderId="0" xfId="0"/>
    <xf numFmtId="9" fontId="0" fillId="0" borderId="0" xfId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6" fillId="0" borderId="0" xfId="0" applyFont="1" applyAlignment="1">
      <alignment horizontal="center" vertical="center"/>
    </xf>
    <xf numFmtId="9" fontId="16" fillId="0" borderId="0" xfId="1" applyFont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2" fontId="38" fillId="0" borderId="0" xfId="0" applyNumberFormat="1" applyFont="1" applyAlignment="1">
      <alignment horizontal="center" vertical="center"/>
    </xf>
    <xf numFmtId="9" fontId="38" fillId="0" borderId="0" xfId="0" applyNumberFormat="1" applyFont="1" applyAlignment="1">
      <alignment horizontal="center" vertical="center"/>
    </xf>
    <xf numFmtId="9" fontId="38" fillId="0" borderId="0" xfId="1" applyFont="1" applyAlignment="1">
      <alignment horizontal="center" vertical="center"/>
    </xf>
    <xf numFmtId="0" fontId="40" fillId="0" borderId="0" xfId="0" applyFont="1" applyAlignment="1">
      <alignment horizontal="center" vertical="center"/>
    </xf>
  </cellXfs>
  <cellStyles count="310">
    <cellStyle name="20% - Accent1" xfId="20" builtinId="30" customBuiltin="1"/>
    <cellStyle name="20% - Accent1 2" xfId="107"/>
    <cellStyle name="20% - Accent1 2 2" xfId="187"/>
    <cellStyle name="20% - Accent1 3" xfId="148"/>
    <cellStyle name="20% - Accent1 4" xfId="211"/>
    <cellStyle name="20% - Accent1 4 2" xfId="253"/>
    <cellStyle name="20% - Accent1 5" xfId="295"/>
    <cellStyle name="20% - Accent1 6" xfId="61"/>
    <cellStyle name="20% - Accent2" xfId="24" builtinId="34" customBuiltin="1"/>
    <cellStyle name="20% - Accent2 2" xfId="111"/>
    <cellStyle name="20% - Accent2 2 2" xfId="191"/>
    <cellStyle name="20% - Accent2 3" xfId="152"/>
    <cellStyle name="20% - Accent2 4" xfId="257"/>
    <cellStyle name="20% - Accent2 5" xfId="235"/>
    <cellStyle name="20% - Accent2 6" xfId="65"/>
    <cellStyle name="20% - Accent3" xfId="28" builtinId="38" customBuiltin="1"/>
    <cellStyle name="20% - Accent3 2" xfId="115"/>
    <cellStyle name="20% - Accent3 2 2" xfId="195"/>
    <cellStyle name="20% - Accent3 3" xfId="156"/>
    <cellStyle name="20% - Accent3 4" xfId="261"/>
    <cellStyle name="20% - Accent3 5" xfId="231"/>
    <cellStyle name="20% - Accent3 6" xfId="69"/>
    <cellStyle name="20% - Accent4" xfId="32" builtinId="42" customBuiltin="1"/>
    <cellStyle name="20% - Accent4 2" xfId="119"/>
    <cellStyle name="20% - Accent4 2 2" xfId="199"/>
    <cellStyle name="20% - Accent4 3" xfId="160"/>
    <cellStyle name="20% - Accent4 4" xfId="265"/>
    <cellStyle name="20% - Accent4 5" xfId="290"/>
    <cellStyle name="20% - Accent4 6" xfId="73"/>
    <cellStyle name="20% - Accent5" xfId="36" builtinId="46" customBuiltin="1"/>
    <cellStyle name="20% - Accent5 2" xfId="123"/>
    <cellStyle name="20% - Accent5 2 2" xfId="203"/>
    <cellStyle name="20% - Accent5 3" xfId="164"/>
    <cellStyle name="20% - Accent5 4" xfId="269"/>
    <cellStyle name="20% - Accent5 5" xfId="309"/>
    <cellStyle name="20% - Accent5 6" xfId="77"/>
    <cellStyle name="20% - Accent6" xfId="40" builtinId="50" customBuiltin="1"/>
    <cellStyle name="20% - Accent6 2" xfId="127"/>
    <cellStyle name="20% - Accent6 2 2" xfId="207"/>
    <cellStyle name="20% - Accent6 3" xfId="168"/>
    <cellStyle name="20% - Accent6 4" xfId="273"/>
    <cellStyle name="20% - Accent6 5" xfId="306"/>
    <cellStyle name="20% - Accent6 6" xfId="81"/>
    <cellStyle name="40% - Accent1" xfId="21" builtinId="31" customBuiltin="1"/>
    <cellStyle name="40% - Accent1 2" xfId="108"/>
    <cellStyle name="40% - Accent1 2 2" xfId="188"/>
    <cellStyle name="40% - Accent1 3" xfId="149"/>
    <cellStyle name="40% - Accent1 4" xfId="254"/>
    <cellStyle name="40% - Accent1 5" xfId="297"/>
    <cellStyle name="40% - Accent1 6" xfId="62"/>
    <cellStyle name="40% - Accent2" xfId="25" builtinId="35" customBuiltin="1"/>
    <cellStyle name="40% - Accent2 2" xfId="112"/>
    <cellStyle name="40% - Accent2 2 2" xfId="192"/>
    <cellStyle name="40% - Accent2 3" xfId="153"/>
    <cellStyle name="40% - Accent2 4" xfId="258"/>
    <cellStyle name="40% - Accent2 5" xfId="230"/>
    <cellStyle name="40% - Accent2 6" xfId="66"/>
    <cellStyle name="40% - Accent3" xfId="29" builtinId="39" customBuiltin="1"/>
    <cellStyle name="40% - Accent3 2" xfId="116"/>
    <cellStyle name="40% - Accent3 2 2" xfId="196"/>
    <cellStyle name="40% - Accent3 3" xfId="157"/>
    <cellStyle name="40% - Accent3 4" xfId="262"/>
    <cellStyle name="40% - Accent3 5" xfId="301"/>
    <cellStyle name="40% - Accent3 6" xfId="70"/>
    <cellStyle name="40% - Accent4" xfId="33" builtinId="43" customBuiltin="1"/>
    <cellStyle name="40% - Accent4 2" xfId="120"/>
    <cellStyle name="40% - Accent4 2 2" xfId="200"/>
    <cellStyle name="40% - Accent4 3" xfId="161"/>
    <cellStyle name="40% - Accent4 4" xfId="266"/>
    <cellStyle name="40% - Accent4 5" xfId="289"/>
    <cellStyle name="40% - Accent4 6" xfId="74"/>
    <cellStyle name="40% - Accent5" xfId="37" builtinId="47" customBuiltin="1"/>
    <cellStyle name="40% - Accent5 2" xfId="124"/>
    <cellStyle name="40% - Accent5 2 2" xfId="204"/>
    <cellStyle name="40% - Accent5 3" xfId="165"/>
    <cellStyle name="40% - Accent5 4" xfId="270"/>
    <cellStyle name="40% - Accent5 5" xfId="284"/>
    <cellStyle name="40% - Accent5 6" xfId="78"/>
    <cellStyle name="40% - Accent6" xfId="41" builtinId="51" customBuiltin="1"/>
    <cellStyle name="40% - Accent6 2" xfId="128"/>
    <cellStyle name="40% - Accent6 2 2" xfId="208"/>
    <cellStyle name="40% - Accent6 3" xfId="169"/>
    <cellStyle name="40% - Accent6 4" xfId="274"/>
    <cellStyle name="40% - Accent6 5" xfId="300"/>
    <cellStyle name="40% - Accent6 6" xfId="82"/>
    <cellStyle name="60% - Accent1" xfId="22" builtinId="32" customBuiltin="1"/>
    <cellStyle name="60% - Accent1 2" xfId="109"/>
    <cellStyle name="60% - Accent1 2 2" xfId="189"/>
    <cellStyle name="60% - Accent1 3" xfId="150"/>
    <cellStyle name="60% - Accent1 4" xfId="255"/>
    <cellStyle name="60% - Accent1 5" xfId="298"/>
    <cellStyle name="60% - Accent1 6" xfId="63"/>
    <cellStyle name="60% - Accent2" xfId="26" builtinId="36" customBuiltin="1"/>
    <cellStyle name="60% - Accent2 2" xfId="113"/>
    <cellStyle name="60% - Accent2 2 2" xfId="193"/>
    <cellStyle name="60% - Accent2 3" xfId="154"/>
    <cellStyle name="60% - Accent2 4" xfId="259"/>
    <cellStyle name="60% - Accent2 5" xfId="276"/>
    <cellStyle name="60% - Accent2 6" xfId="67"/>
    <cellStyle name="60% - Accent3" xfId="30" builtinId="40" customBuiltin="1"/>
    <cellStyle name="60% - Accent3 2" xfId="117"/>
    <cellStyle name="60% - Accent3 2 2" xfId="197"/>
    <cellStyle name="60% - Accent3 3" xfId="158"/>
    <cellStyle name="60% - Accent3 4" xfId="263"/>
    <cellStyle name="60% - Accent3 5" xfId="299"/>
    <cellStyle name="60% - Accent3 6" xfId="71"/>
    <cellStyle name="60% - Accent4" xfId="34" builtinId="44" customBuiltin="1"/>
    <cellStyle name="60% - Accent4 2" xfId="121"/>
    <cellStyle name="60% - Accent4 2 2" xfId="201"/>
    <cellStyle name="60% - Accent4 3" xfId="162"/>
    <cellStyle name="60% - Accent4 4" xfId="267"/>
    <cellStyle name="60% - Accent4 5" xfId="278"/>
    <cellStyle name="60% - Accent4 6" xfId="75"/>
    <cellStyle name="60% - Accent5" xfId="38" builtinId="48" customBuiltin="1"/>
    <cellStyle name="60% - Accent5 2" xfId="125"/>
    <cellStyle name="60% - Accent5 2 2" xfId="205"/>
    <cellStyle name="60% - Accent5 3" xfId="166"/>
    <cellStyle name="60% - Accent5 4" xfId="271"/>
    <cellStyle name="60% - Accent5 5" xfId="283"/>
    <cellStyle name="60% - Accent5 6" xfId="79"/>
    <cellStyle name="60% - Accent6" xfId="42" builtinId="52" customBuiltin="1"/>
    <cellStyle name="60% - Accent6 2" xfId="129"/>
    <cellStyle name="60% - Accent6 2 2" xfId="209"/>
    <cellStyle name="60% - Accent6 3" xfId="170"/>
    <cellStyle name="60% - Accent6 4" xfId="275"/>
    <cellStyle name="60% - Accent6 5" xfId="282"/>
    <cellStyle name="60% - Accent6 6" xfId="83"/>
    <cellStyle name="Accent1" xfId="19" builtinId="29" customBuiltin="1"/>
    <cellStyle name="Accent1 2" xfId="106"/>
    <cellStyle name="Accent1 2 2" xfId="186"/>
    <cellStyle name="Accent1 3" xfId="147"/>
    <cellStyle name="Accent1 4" xfId="214"/>
    <cellStyle name="Accent1 4 2" xfId="252"/>
    <cellStyle name="Accent1 5" xfId="305"/>
    <cellStyle name="Accent1 6" xfId="60"/>
    <cellStyle name="Accent2" xfId="23" builtinId="33" customBuiltin="1"/>
    <cellStyle name="Accent2 2" xfId="110"/>
    <cellStyle name="Accent2 2 2" xfId="190"/>
    <cellStyle name="Accent2 3" xfId="151"/>
    <cellStyle name="Accent2 4" xfId="256"/>
    <cellStyle name="Accent2 5" xfId="308"/>
    <cellStyle name="Accent2 6" xfId="64"/>
    <cellStyle name="Accent3" xfId="27" builtinId="37" customBuiltin="1"/>
    <cellStyle name="Accent3 2" xfId="114"/>
    <cellStyle name="Accent3 2 2" xfId="194"/>
    <cellStyle name="Accent3 3" xfId="155"/>
    <cellStyle name="Accent3 4" xfId="260"/>
    <cellStyle name="Accent3 5" xfId="294"/>
    <cellStyle name="Accent3 6" xfId="68"/>
    <cellStyle name="Accent4" xfId="31" builtinId="41" customBuiltin="1"/>
    <cellStyle name="Accent4 2" xfId="118"/>
    <cellStyle name="Accent4 2 2" xfId="198"/>
    <cellStyle name="Accent4 3" xfId="159"/>
    <cellStyle name="Accent4 4" xfId="264"/>
    <cellStyle name="Accent4 5" xfId="277"/>
    <cellStyle name="Accent4 6" xfId="72"/>
    <cellStyle name="Accent5" xfId="35" builtinId="45" customBuiltin="1"/>
    <cellStyle name="Accent5 2" xfId="122"/>
    <cellStyle name="Accent5 2 2" xfId="202"/>
    <cellStyle name="Accent5 3" xfId="163"/>
    <cellStyle name="Accent5 4" xfId="268"/>
    <cellStyle name="Accent5 5" xfId="286"/>
    <cellStyle name="Accent5 6" xfId="76"/>
    <cellStyle name="Accent6" xfId="39" builtinId="49" customBuiltin="1"/>
    <cellStyle name="Accent6 2" xfId="126"/>
    <cellStyle name="Accent6 2 2" xfId="206"/>
    <cellStyle name="Accent6 3" xfId="167"/>
    <cellStyle name="Accent6 4" xfId="272"/>
    <cellStyle name="Accent6 5" xfId="303"/>
    <cellStyle name="Accent6 6" xfId="80"/>
    <cellStyle name="Bad" xfId="8" builtinId="27" customBuiltin="1"/>
    <cellStyle name="Bad 2" xfId="96"/>
    <cellStyle name="Bad 2 2" xfId="176"/>
    <cellStyle name="Bad 3" xfId="137"/>
    <cellStyle name="Bad 4" xfId="227"/>
    <cellStyle name="Bad 4 2" xfId="242"/>
    <cellStyle name="Bad 5" xfId="292"/>
    <cellStyle name="Bad 6" xfId="50"/>
    <cellStyle name="Calculation" xfId="12" builtinId="22" customBuiltin="1"/>
    <cellStyle name="Calculation 2" xfId="100"/>
    <cellStyle name="Calculation 2 2" xfId="180"/>
    <cellStyle name="Calculation 3" xfId="141"/>
    <cellStyle name="Calculation 4" xfId="215"/>
    <cellStyle name="Calculation 4 2" xfId="246"/>
    <cellStyle name="Calculation 5" xfId="281"/>
    <cellStyle name="Calculation 6" xfId="54"/>
    <cellStyle name="Check Cell" xfId="14" builtinId="23" customBuiltin="1"/>
    <cellStyle name="Check Cell 2" xfId="102"/>
    <cellStyle name="Check Cell 2 2" xfId="182"/>
    <cellStyle name="Check Cell 3" xfId="143"/>
    <cellStyle name="Check Cell 4" xfId="226"/>
    <cellStyle name="Check Cell 4 2" xfId="248"/>
    <cellStyle name="Check Cell 5" xfId="307"/>
    <cellStyle name="Check Cell 6" xfId="56"/>
    <cellStyle name="Explanatory Text" xfId="17" builtinId="53" customBuiltin="1"/>
    <cellStyle name="Explanatory Text 2" xfId="104"/>
    <cellStyle name="Explanatory Text 2 2" xfId="184"/>
    <cellStyle name="Explanatory Text 3" xfId="145"/>
    <cellStyle name="Explanatory Text 4" xfId="220"/>
    <cellStyle name="Explanatory Text 4 2" xfId="250"/>
    <cellStyle name="Explanatory Text 5" xfId="279"/>
    <cellStyle name="Explanatory Text 6" xfId="58"/>
    <cellStyle name="Good" xfId="7" builtinId="26" customBuiltin="1"/>
    <cellStyle name="Good 2" xfId="95"/>
    <cellStyle name="Good 2 2" xfId="175"/>
    <cellStyle name="Good 3" xfId="136"/>
    <cellStyle name="Good 4" xfId="213"/>
    <cellStyle name="Good 4 2" xfId="241"/>
    <cellStyle name="Good 5" xfId="291"/>
    <cellStyle name="Good 6" xfId="49"/>
    <cellStyle name="Heading 1" xfId="3" builtinId="16" customBuiltin="1"/>
    <cellStyle name="Heading 1 2" xfId="91"/>
    <cellStyle name="Heading 1 2 2" xfId="171"/>
    <cellStyle name="Heading 1 3" xfId="132"/>
    <cellStyle name="Heading 1 4" xfId="225"/>
    <cellStyle name="Heading 1 4 2" xfId="237"/>
    <cellStyle name="Heading 1 5" xfId="287"/>
    <cellStyle name="Heading 1 6" xfId="45"/>
    <cellStyle name="Heading 2" xfId="4" builtinId="17" customBuiltin="1"/>
    <cellStyle name="Heading 2 2" xfId="92"/>
    <cellStyle name="Heading 2 2 2" xfId="172"/>
    <cellStyle name="Heading 2 3" xfId="133"/>
    <cellStyle name="Heading 2 4" xfId="222"/>
    <cellStyle name="Heading 2 4 2" xfId="238"/>
    <cellStyle name="Heading 2 5" xfId="232"/>
    <cellStyle name="Heading 2 6" xfId="46"/>
    <cellStyle name="Heading 3" xfId="5" builtinId="18" customBuiltin="1"/>
    <cellStyle name="Heading 3 2" xfId="93"/>
    <cellStyle name="Heading 3 2 2" xfId="173"/>
    <cellStyle name="Heading 3 3" xfId="134"/>
    <cellStyle name="Heading 3 4" xfId="219"/>
    <cellStyle name="Heading 3 4 2" xfId="239"/>
    <cellStyle name="Heading 3 5" xfId="280"/>
    <cellStyle name="Heading 3 6" xfId="47"/>
    <cellStyle name="Heading 4" xfId="6" builtinId="19" customBuiltin="1"/>
    <cellStyle name="Heading 4 2" xfId="94"/>
    <cellStyle name="Heading 4 2 2" xfId="174"/>
    <cellStyle name="Heading 4 3" xfId="135"/>
    <cellStyle name="Heading 4 4" xfId="216"/>
    <cellStyle name="Heading 4 4 2" xfId="240"/>
    <cellStyle name="Heading 4 5" xfId="293"/>
    <cellStyle name="Heading 4 6" xfId="48"/>
    <cellStyle name="Input" xfId="10" builtinId="20" customBuiltin="1"/>
    <cellStyle name="Input 2" xfId="98"/>
    <cellStyle name="Input 2 2" xfId="178"/>
    <cellStyle name="Input 3" xfId="139"/>
    <cellStyle name="Input 4" xfId="221"/>
    <cellStyle name="Input 4 2" xfId="244"/>
    <cellStyle name="Input 5" xfId="302"/>
    <cellStyle name="Input 6" xfId="52"/>
    <cellStyle name="Linked Cell" xfId="13" builtinId="24" customBuiltin="1"/>
    <cellStyle name="Linked Cell 2" xfId="101"/>
    <cellStyle name="Linked Cell 2 2" xfId="181"/>
    <cellStyle name="Linked Cell 3" xfId="142"/>
    <cellStyle name="Linked Cell 4" xfId="212"/>
    <cellStyle name="Linked Cell 4 2" xfId="247"/>
    <cellStyle name="Linked Cell 5" xfId="304"/>
    <cellStyle name="Linked Cell 6" xfId="55"/>
    <cellStyle name="Neutral" xfId="9" builtinId="28" customBuiltin="1"/>
    <cellStyle name="Neutral 2" xfId="97"/>
    <cellStyle name="Neutral 2 2" xfId="177"/>
    <cellStyle name="Neutral 3" xfId="138"/>
    <cellStyle name="Neutral 4" xfId="224"/>
    <cellStyle name="Neutral 4 2" xfId="243"/>
    <cellStyle name="Neutral 5" xfId="234"/>
    <cellStyle name="Neutral 6" xfId="51"/>
    <cellStyle name="Normal" xfId="0" builtinId="0"/>
    <cellStyle name="Normal 2" xfId="43"/>
    <cellStyle name="Normal 3" xfId="44"/>
    <cellStyle name="Normal 4" xfId="89"/>
    <cellStyle name="Normal 5" xfId="87"/>
    <cellStyle name="Normal 6" xfId="86"/>
    <cellStyle name="Normal 7" xfId="90"/>
    <cellStyle name="Normal 7 2" xfId="130"/>
    <cellStyle name="Normal 7 3" xfId="131"/>
    <cellStyle name="Normal 8" xfId="210"/>
    <cellStyle name="Normal 8 2" xfId="233"/>
    <cellStyle name="Note" xfId="16" builtinId="10" customBuiltin="1"/>
    <cellStyle name="Note 2" xfId="88"/>
    <cellStyle name="Note 3" xfId="85"/>
    <cellStyle name="Note 4" xfId="84"/>
    <cellStyle name="Output" xfId="11" builtinId="21" customBuiltin="1"/>
    <cellStyle name="Output 2" xfId="99"/>
    <cellStyle name="Output 2 2" xfId="179"/>
    <cellStyle name="Output 3" xfId="140"/>
    <cellStyle name="Output 4" xfId="218"/>
    <cellStyle name="Output 4 2" xfId="245"/>
    <cellStyle name="Output 5" xfId="285"/>
    <cellStyle name="Output 6" xfId="53"/>
    <cellStyle name="Percent" xfId="1" builtinId="5"/>
    <cellStyle name="Percent 2" xfId="229"/>
    <cellStyle name="Title" xfId="2" builtinId="15" customBuiltin="1"/>
    <cellStyle name="Title 2" xfId="228"/>
    <cellStyle name="Title 2 2" xfId="236"/>
    <cellStyle name="Total" xfId="18" builtinId="25" customBuiltin="1"/>
    <cellStyle name="Total 2" xfId="105"/>
    <cellStyle name="Total 2 2" xfId="185"/>
    <cellStyle name="Total 3" xfId="146"/>
    <cellStyle name="Total 4" xfId="217"/>
    <cellStyle name="Total 4 2" xfId="251"/>
    <cellStyle name="Total 5" xfId="296"/>
    <cellStyle name="Total 6" xfId="59"/>
    <cellStyle name="Warning Text" xfId="15" builtinId="11" customBuiltin="1"/>
    <cellStyle name="Warning Text 2" xfId="103"/>
    <cellStyle name="Warning Text 2 2" xfId="183"/>
    <cellStyle name="Warning Text 3" xfId="144"/>
    <cellStyle name="Warning Text 4" xfId="223"/>
    <cellStyle name="Warning Text 4 2" xfId="249"/>
    <cellStyle name="Warning Text 5" xfId="288"/>
    <cellStyle name="Warning Text 6" xfId="5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M14" sqref="M14"/>
    </sheetView>
  </sheetViews>
  <sheetFormatPr defaultColWidth="9.1796875" defaultRowHeight="14.5" x14ac:dyDescent="0.35"/>
  <cols>
    <col min="1" max="1" width="9.7265625" style="4" bestFit="1" customWidth="1"/>
    <col min="2" max="2" width="9.1796875" style="4"/>
    <col min="3" max="3" width="9.1796875" style="3"/>
    <col min="4" max="4" width="9.1796875" style="4"/>
    <col min="5" max="5" width="9.1796875" style="1"/>
    <col min="6" max="7" width="9.1796875" style="4"/>
    <col min="8" max="8" width="9.7265625" style="4" bestFit="1" customWidth="1"/>
    <col min="9" max="9" width="9.1796875" style="4"/>
    <col min="10" max="10" width="9.1796875" style="3"/>
    <col min="11" max="11" width="9.1796875" style="4"/>
    <col min="12" max="12" width="9.1796875" style="1"/>
    <col min="13" max="16384" width="9.1796875" style="4"/>
  </cols>
  <sheetData>
    <row r="1" spans="1:13" x14ac:dyDescent="0.35">
      <c r="A1" s="4" t="s">
        <v>0</v>
      </c>
      <c r="B1" s="4" t="s">
        <v>1</v>
      </c>
      <c r="C1" s="3" t="s">
        <v>2</v>
      </c>
      <c r="D1" s="4" t="s">
        <v>3</v>
      </c>
      <c r="E1" s="1" t="s">
        <v>4</v>
      </c>
      <c r="F1" s="10" t="s">
        <v>13</v>
      </c>
      <c r="H1" s="4" t="s">
        <v>0</v>
      </c>
      <c r="I1" s="4" t="s">
        <v>1</v>
      </c>
      <c r="J1" s="3" t="s">
        <v>2</v>
      </c>
      <c r="K1" s="4" t="s">
        <v>3</v>
      </c>
      <c r="L1" s="1" t="s">
        <v>4</v>
      </c>
      <c r="M1" s="10" t="s">
        <v>13</v>
      </c>
    </row>
    <row r="2" spans="1:13" x14ac:dyDescent="0.35">
      <c r="A2" s="2">
        <v>41851</v>
      </c>
      <c r="B2" s="4">
        <v>0</v>
      </c>
      <c r="C2" s="3">
        <v>6.826124222222222</v>
      </c>
      <c r="D2" s="5">
        <v>208.39463596279597</v>
      </c>
      <c r="E2" s="1">
        <f>D2/3000</f>
        <v>6.946487865426533E-2</v>
      </c>
      <c r="F2" s="14" t="s">
        <v>6</v>
      </c>
      <c r="M2" s="14" t="s">
        <v>6</v>
      </c>
    </row>
    <row r="3" spans="1:13" ht="15.5" x14ac:dyDescent="0.35">
      <c r="A3" s="2">
        <v>41851</v>
      </c>
      <c r="B3" s="4">
        <v>1</v>
      </c>
      <c r="C3" s="3">
        <v>6.3329471111111095</v>
      </c>
      <c r="D3" s="5">
        <v>210.99009783865182</v>
      </c>
      <c r="E3" s="1">
        <f t="shared" ref="E3:E28" si="0">D3/3000</f>
        <v>7.0330032612883939E-2</v>
      </c>
      <c r="F3" s="9" t="s">
        <v>8</v>
      </c>
      <c r="M3" s="9" t="s">
        <v>7</v>
      </c>
    </row>
    <row r="4" spans="1:13" x14ac:dyDescent="0.35">
      <c r="A4" s="2">
        <v>41851</v>
      </c>
      <c r="B4" s="4">
        <v>2</v>
      </c>
      <c r="C4" s="3">
        <v>6.0071426666666667</v>
      </c>
      <c r="D4" s="5">
        <v>211.80994786723303</v>
      </c>
      <c r="E4" s="1">
        <f t="shared" si="0"/>
        <v>7.0603315955744345E-2</v>
      </c>
      <c r="F4" s="6" t="s">
        <v>16</v>
      </c>
      <c r="M4" s="6" t="s">
        <v>17</v>
      </c>
    </row>
    <row r="5" spans="1:13" x14ac:dyDescent="0.35">
      <c r="A5" s="2">
        <v>41851</v>
      </c>
      <c r="B5" s="4">
        <v>3</v>
      </c>
      <c r="C5" s="3">
        <v>5.6850115555555565</v>
      </c>
      <c r="D5" s="5">
        <v>193.25100413897601</v>
      </c>
      <c r="E5" s="1">
        <f t="shared" si="0"/>
        <v>6.4417001379658667E-2</v>
      </c>
      <c r="F5" s="6" t="s">
        <v>12</v>
      </c>
      <c r="M5" s="6" t="s">
        <v>12</v>
      </c>
    </row>
    <row r="6" spans="1:13" x14ac:dyDescent="0.35">
      <c r="A6" s="2">
        <v>41851</v>
      </c>
      <c r="B6" s="4">
        <v>4</v>
      </c>
      <c r="C6" s="3">
        <v>5.1473786666666657</v>
      </c>
      <c r="D6" s="5">
        <v>152.45202559997185</v>
      </c>
      <c r="E6" s="1">
        <f t="shared" si="0"/>
        <v>5.0817341866657283E-2</v>
      </c>
      <c r="F6" s="6" t="s">
        <v>19</v>
      </c>
      <c r="M6" s="6" t="s">
        <v>19</v>
      </c>
    </row>
    <row r="7" spans="1:13" x14ac:dyDescent="0.35">
      <c r="A7" s="2">
        <v>41851</v>
      </c>
      <c r="B7" s="4">
        <v>5</v>
      </c>
      <c r="C7" s="3">
        <v>4.9283433333333324</v>
      </c>
      <c r="D7" s="5">
        <v>86.550706522986516</v>
      </c>
      <c r="E7" s="1">
        <f t="shared" si="0"/>
        <v>2.8850235507662171E-2</v>
      </c>
      <c r="H7" s="2">
        <v>41851</v>
      </c>
      <c r="I7" s="4">
        <v>5</v>
      </c>
      <c r="J7" s="3">
        <v>5.3955740000000008</v>
      </c>
      <c r="K7" s="5">
        <v>160.77981148208659</v>
      </c>
      <c r="L7" s="1">
        <f>K7/3000</f>
        <v>5.3593270494028865E-2</v>
      </c>
    </row>
    <row r="8" spans="1:13" x14ac:dyDescent="0.35">
      <c r="A8" s="2">
        <v>41851</v>
      </c>
      <c r="B8" s="4">
        <v>6</v>
      </c>
      <c r="C8" s="3">
        <v>4.7912311111111112</v>
      </c>
      <c r="D8" s="5">
        <v>129.89830740926098</v>
      </c>
      <c r="E8" s="1">
        <f t="shared" si="0"/>
        <v>4.329943580308699E-2</v>
      </c>
      <c r="H8" s="2">
        <v>41851</v>
      </c>
      <c r="I8" s="4">
        <v>6</v>
      </c>
      <c r="J8" s="3">
        <v>5.0395926666666675</v>
      </c>
      <c r="K8" s="5">
        <v>157.52335610142592</v>
      </c>
      <c r="L8" s="1">
        <f t="shared" ref="L8:L28" si="1">K8/3000</f>
        <v>5.2507785367141971E-2</v>
      </c>
    </row>
    <row r="9" spans="1:13" x14ac:dyDescent="0.35">
      <c r="A9" s="2">
        <v>41851</v>
      </c>
      <c r="B9" s="4">
        <v>7</v>
      </c>
      <c r="C9" s="3">
        <v>4.7917068888888883</v>
      </c>
      <c r="D9" s="5">
        <v>147.57693622559768</v>
      </c>
      <c r="E9" s="1">
        <f t="shared" si="0"/>
        <v>4.9192312075199224E-2</v>
      </c>
      <c r="H9" s="2">
        <v>41851</v>
      </c>
      <c r="I9" s="4">
        <v>7</v>
      </c>
      <c r="J9" s="3">
        <v>4.8501704444444442</v>
      </c>
      <c r="K9" s="5">
        <v>181.67104114735403</v>
      </c>
      <c r="L9" s="1">
        <f t="shared" si="1"/>
        <v>6.0557013715784674E-2</v>
      </c>
    </row>
    <row r="10" spans="1:13" x14ac:dyDescent="0.35">
      <c r="A10" s="2">
        <v>41851</v>
      </c>
      <c r="B10" s="4">
        <v>8</v>
      </c>
      <c r="C10" s="3">
        <v>4.4827833333333338</v>
      </c>
      <c r="D10" s="5">
        <v>116.74460822471539</v>
      </c>
      <c r="E10" s="1">
        <f t="shared" si="0"/>
        <v>3.8914869408238462E-2</v>
      </c>
      <c r="H10" s="2">
        <v>41851</v>
      </c>
      <c r="I10" s="4">
        <v>8</v>
      </c>
      <c r="J10" s="3">
        <v>4.4569608888888874</v>
      </c>
      <c r="K10" s="5">
        <v>108.12856093956319</v>
      </c>
      <c r="L10" s="1">
        <f t="shared" si="1"/>
        <v>3.6042853646521066E-2</v>
      </c>
    </row>
    <row r="11" spans="1:13" x14ac:dyDescent="0.35">
      <c r="A11" s="2">
        <v>41851</v>
      </c>
      <c r="B11" s="4">
        <v>9</v>
      </c>
      <c r="C11" s="3">
        <v>4.2191304444444437</v>
      </c>
      <c r="D11" s="5">
        <v>74.204234772037964</v>
      </c>
      <c r="E11" s="1">
        <f t="shared" si="0"/>
        <v>2.4734744924012654E-2</v>
      </c>
      <c r="H11" s="2">
        <v>41851</v>
      </c>
      <c r="I11" s="4">
        <v>9</v>
      </c>
      <c r="J11" s="3">
        <v>3.9889853333333338</v>
      </c>
      <c r="K11" s="5">
        <v>66.104515650669228</v>
      </c>
      <c r="L11" s="1">
        <f t="shared" si="1"/>
        <v>2.2034838550223076E-2</v>
      </c>
    </row>
    <row r="12" spans="1:13" x14ac:dyDescent="0.35">
      <c r="A12" s="2">
        <v>41851</v>
      </c>
      <c r="B12" s="4">
        <v>10</v>
      </c>
      <c r="C12" s="3">
        <v>3.8977355555555557</v>
      </c>
      <c r="D12" s="5">
        <v>36.014510884238405</v>
      </c>
      <c r="E12" s="1">
        <f t="shared" si="0"/>
        <v>1.2004836961412801E-2</v>
      </c>
      <c r="H12" s="2">
        <v>41851</v>
      </c>
      <c r="I12" s="4">
        <v>10</v>
      </c>
      <c r="J12" s="3">
        <v>3.612359111111112</v>
      </c>
      <c r="K12" s="5">
        <v>29.14929919659885</v>
      </c>
      <c r="L12" s="1">
        <f t="shared" si="1"/>
        <v>9.7164330655329506E-3</v>
      </c>
    </row>
    <row r="13" spans="1:13" x14ac:dyDescent="0.35">
      <c r="A13" s="2">
        <v>41851</v>
      </c>
      <c r="B13" s="4">
        <v>11</v>
      </c>
      <c r="C13" s="3">
        <v>3.8665340000000001</v>
      </c>
      <c r="D13" s="5">
        <v>22.281664914322789</v>
      </c>
      <c r="E13" s="1">
        <f t="shared" si="0"/>
        <v>7.4272216381075966E-3</v>
      </c>
      <c r="H13" s="2">
        <v>41851</v>
      </c>
      <c r="I13" s="4">
        <v>11</v>
      </c>
      <c r="J13" s="3">
        <v>3.5380039999999995</v>
      </c>
      <c r="K13" s="5">
        <v>18.28582559233698</v>
      </c>
      <c r="L13" s="1">
        <f t="shared" si="1"/>
        <v>6.0952751974456603E-3</v>
      </c>
    </row>
    <row r="14" spans="1:13" x14ac:dyDescent="0.35">
      <c r="A14" s="2">
        <v>41851</v>
      </c>
      <c r="B14" s="4">
        <v>12</v>
      </c>
      <c r="C14" s="3">
        <v>4.0226020000000009</v>
      </c>
      <c r="D14" s="5">
        <v>25.981505339486652</v>
      </c>
      <c r="E14" s="1">
        <f t="shared" si="0"/>
        <v>8.6605017798288848E-3</v>
      </c>
      <c r="H14" s="2">
        <v>41851</v>
      </c>
      <c r="I14" s="4">
        <v>12</v>
      </c>
      <c r="J14" s="3">
        <v>3.9653537777777781</v>
      </c>
      <c r="K14" s="5">
        <v>32.017303684579893</v>
      </c>
      <c r="L14" s="1">
        <f t="shared" si="1"/>
        <v>1.067243456152663E-2</v>
      </c>
    </row>
    <row r="15" spans="1:13" x14ac:dyDescent="0.35">
      <c r="A15" s="2">
        <v>41851</v>
      </c>
      <c r="B15" s="4">
        <v>13</v>
      </c>
      <c r="C15" s="3">
        <v>5.1863977777777777</v>
      </c>
      <c r="D15" s="5">
        <v>89.756919283317288</v>
      </c>
      <c r="E15" s="1">
        <f t="shared" si="0"/>
        <v>2.9918973094439097E-2</v>
      </c>
      <c r="H15" s="2">
        <v>41851</v>
      </c>
      <c r="I15" s="4">
        <v>13</v>
      </c>
      <c r="J15" s="3">
        <v>5.4144800000000002</v>
      </c>
      <c r="K15" s="5">
        <v>134.79549683255152</v>
      </c>
      <c r="L15" s="1">
        <f t="shared" si="1"/>
        <v>4.4931832277517174E-2</v>
      </c>
    </row>
    <row r="16" spans="1:13" x14ac:dyDescent="0.35">
      <c r="A16" s="2">
        <v>41851</v>
      </c>
      <c r="B16" s="4">
        <v>14</v>
      </c>
      <c r="C16" s="3">
        <v>6.4226324444444431</v>
      </c>
      <c r="D16" s="5">
        <v>266.98152533803363</v>
      </c>
      <c r="E16" s="1">
        <f t="shared" si="0"/>
        <v>8.8993841779344551E-2</v>
      </c>
      <c r="H16" s="2">
        <v>41851</v>
      </c>
      <c r="I16" s="4">
        <v>14</v>
      </c>
      <c r="J16" s="3">
        <v>6.7028251111111112</v>
      </c>
      <c r="K16" s="5">
        <v>317.56591977897261</v>
      </c>
      <c r="L16" s="1">
        <f t="shared" si="1"/>
        <v>0.10585530659299087</v>
      </c>
    </row>
    <row r="17" spans="1:12" x14ac:dyDescent="0.35">
      <c r="A17" s="2">
        <v>41851</v>
      </c>
      <c r="B17" s="4">
        <v>15</v>
      </c>
      <c r="C17" s="3">
        <v>7.5431628888888893</v>
      </c>
      <c r="D17" s="5">
        <v>567.88720402623437</v>
      </c>
      <c r="E17" s="1">
        <f t="shared" si="0"/>
        <v>0.18929573467541147</v>
      </c>
      <c r="H17" s="2">
        <v>41851</v>
      </c>
      <c r="I17" s="4">
        <v>15</v>
      </c>
      <c r="J17" s="3">
        <v>7.7166664444444448</v>
      </c>
      <c r="K17" s="5">
        <v>561.94408425320307</v>
      </c>
      <c r="L17" s="1">
        <f t="shared" si="1"/>
        <v>0.18731469475106768</v>
      </c>
    </row>
    <row r="18" spans="1:12" x14ac:dyDescent="0.35">
      <c r="A18" s="2">
        <v>41851</v>
      </c>
      <c r="B18" s="4">
        <v>16</v>
      </c>
      <c r="C18" s="3">
        <v>8.0146604444444467</v>
      </c>
      <c r="D18" s="5">
        <v>718.40771231749341</v>
      </c>
      <c r="E18" s="1">
        <f t="shared" si="0"/>
        <v>0.23946923743916446</v>
      </c>
      <c r="H18" s="2">
        <v>41851</v>
      </c>
      <c r="I18" s="4">
        <v>16</v>
      </c>
      <c r="J18" s="3">
        <v>8.0042506666666657</v>
      </c>
      <c r="K18" s="5">
        <v>774.74534092278793</v>
      </c>
      <c r="L18" s="1">
        <f t="shared" si="1"/>
        <v>0.25824844697426264</v>
      </c>
    </row>
    <row r="19" spans="1:12" x14ac:dyDescent="0.35">
      <c r="A19" s="2">
        <v>41851</v>
      </c>
      <c r="B19" s="4">
        <v>17</v>
      </c>
      <c r="C19" s="3">
        <v>8.7490046666666661</v>
      </c>
      <c r="D19" s="5">
        <v>996.22471698344771</v>
      </c>
      <c r="E19" s="1">
        <f t="shared" si="0"/>
        <v>0.33207490566114922</v>
      </c>
      <c r="H19" s="2">
        <v>41851</v>
      </c>
      <c r="I19" s="4">
        <v>17</v>
      </c>
      <c r="J19" s="3">
        <v>8.2064462222222225</v>
      </c>
      <c r="K19" s="5">
        <v>799.26974939470767</v>
      </c>
      <c r="L19" s="1">
        <f t="shared" si="1"/>
        <v>0.26642324979823589</v>
      </c>
    </row>
    <row r="20" spans="1:12" x14ac:dyDescent="0.35">
      <c r="A20" s="2">
        <v>41851</v>
      </c>
      <c r="B20" s="4">
        <v>18</v>
      </c>
      <c r="C20" s="3">
        <v>8.7989122222222225</v>
      </c>
      <c r="D20" s="5">
        <v>1020.3898158616945</v>
      </c>
      <c r="E20" s="1">
        <f t="shared" si="0"/>
        <v>0.34012993862056484</v>
      </c>
      <c r="H20" s="2">
        <v>41851</v>
      </c>
      <c r="I20" s="4">
        <v>18</v>
      </c>
      <c r="J20" s="3">
        <v>8.6345595555555565</v>
      </c>
      <c r="K20" s="5">
        <v>946.64058776239222</v>
      </c>
      <c r="L20" s="1">
        <f t="shared" si="1"/>
        <v>0.31554686258746406</v>
      </c>
    </row>
    <row r="21" spans="1:12" x14ac:dyDescent="0.35">
      <c r="A21" s="2">
        <v>41851</v>
      </c>
      <c r="B21" s="4">
        <v>19</v>
      </c>
      <c r="C21" s="3">
        <v>8.9953944444444449</v>
      </c>
      <c r="D21" s="5">
        <v>1147.2907163570662</v>
      </c>
      <c r="E21" s="1">
        <f t="shared" si="0"/>
        <v>0.38243023878568877</v>
      </c>
      <c r="H21" s="2">
        <v>41851</v>
      </c>
      <c r="I21" s="4">
        <v>19</v>
      </c>
      <c r="J21" s="3">
        <v>8.645715555555558</v>
      </c>
      <c r="K21" s="5">
        <v>1087.2490590765156</v>
      </c>
      <c r="L21" s="1">
        <f t="shared" si="1"/>
        <v>0.36241635302550518</v>
      </c>
    </row>
    <row r="22" spans="1:12" x14ac:dyDescent="0.35">
      <c r="A22" s="2">
        <v>41851</v>
      </c>
      <c r="B22" s="4">
        <v>20</v>
      </c>
      <c r="C22" s="3">
        <v>9.0640497777777789</v>
      </c>
      <c r="D22" s="5">
        <v>1166.7588006487297</v>
      </c>
      <c r="E22" s="1">
        <f t="shared" si="0"/>
        <v>0.38891960021624322</v>
      </c>
      <c r="H22" s="2">
        <v>41851</v>
      </c>
      <c r="I22" s="4">
        <v>20</v>
      </c>
      <c r="J22" s="3">
        <v>8.928995333333333</v>
      </c>
      <c r="K22" s="5">
        <v>1092.495069442856</v>
      </c>
      <c r="L22" s="1">
        <f t="shared" si="1"/>
        <v>0.36416502314761867</v>
      </c>
    </row>
    <row r="23" spans="1:12" x14ac:dyDescent="0.35">
      <c r="A23" s="2">
        <v>41851</v>
      </c>
      <c r="B23" s="4">
        <v>21</v>
      </c>
      <c r="C23" s="3">
        <v>8.8341633333333327</v>
      </c>
      <c r="D23" s="5">
        <v>1002.1571807715501</v>
      </c>
      <c r="E23" s="1">
        <f t="shared" si="0"/>
        <v>0.33405239359051669</v>
      </c>
      <c r="H23" s="2">
        <v>41851</v>
      </c>
      <c r="I23" s="4">
        <v>21</v>
      </c>
      <c r="J23" s="3">
        <v>8.8045346666666688</v>
      </c>
      <c r="K23" s="5">
        <v>989.65332581263567</v>
      </c>
      <c r="L23" s="1">
        <f t="shared" si="1"/>
        <v>0.32988444193754524</v>
      </c>
    </row>
    <row r="24" spans="1:12" x14ac:dyDescent="0.35">
      <c r="A24" s="2">
        <v>41851</v>
      </c>
      <c r="B24" s="4">
        <v>22</v>
      </c>
      <c r="C24" s="3">
        <v>8.408587555555556</v>
      </c>
      <c r="D24" s="5">
        <v>840.16831504325887</v>
      </c>
      <c r="E24" s="1">
        <f t="shared" si="0"/>
        <v>0.28005610501441963</v>
      </c>
      <c r="H24" s="2">
        <v>41851</v>
      </c>
      <c r="I24" s="4">
        <v>22</v>
      </c>
      <c r="J24" s="3">
        <v>8.4496828888888889</v>
      </c>
      <c r="K24" s="5">
        <v>849.34815848062226</v>
      </c>
      <c r="L24" s="1">
        <f t="shared" si="1"/>
        <v>0.28311605282687408</v>
      </c>
    </row>
    <row r="25" spans="1:12" x14ac:dyDescent="0.35">
      <c r="A25" s="2">
        <v>41851</v>
      </c>
      <c r="B25" s="4">
        <v>23</v>
      </c>
      <c r="C25" s="3">
        <v>8.1254331111111107</v>
      </c>
      <c r="D25" s="5">
        <v>775.82959197762671</v>
      </c>
      <c r="E25" s="1">
        <f t="shared" si="0"/>
        <v>0.25860986399254221</v>
      </c>
      <c r="H25" s="2">
        <v>41851</v>
      </c>
      <c r="I25" s="4">
        <v>23</v>
      </c>
      <c r="J25" s="3">
        <v>8.1450855555555552</v>
      </c>
      <c r="K25" s="5">
        <v>754.02523690295163</v>
      </c>
      <c r="L25" s="1">
        <f t="shared" si="1"/>
        <v>0.25134174563431722</v>
      </c>
    </row>
    <row r="26" spans="1:12" x14ac:dyDescent="0.35">
      <c r="A26" s="2">
        <v>41852</v>
      </c>
      <c r="B26" s="4">
        <v>0</v>
      </c>
      <c r="C26" s="3">
        <v>7.8822226666666664</v>
      </c>
      <c r="D26" s="5">
        <v>705.58003968332957</v>
      </c>
      <c r="E26" s="1">
        <f t="shared" si="0"/>
        <v>0.23519334656110985</v>
      </c>
      <c r="H26" s="2">
        <v>41852</v>
      </c>
      <c r="I26" s="4">
        <v>0</v>
      </c>
      <c r="J26" s="3">
        <v>7.7433944444444451</v>
      </c>
      <c r="K26" s="5">
        <v>669.5607578337482</v>
      </c>
      <c r="L26" s="1">
        <f t="shared" si="1"/>
        <v>0.22318691927791606</v>
      </c>
    </row>
    <row r="27" spans="1:12" x14ac:dyDescent="0.35">
      <c r="A27" s="2">
        <v>41852</v>
      </c>
      <c r="B27" s="4">
        <v>1</v>
      </c>
      <c r="C27" s="3">
        <v>7.2568046666666683</v>
      </c>
      <c r="D27" s="5">
        <v>587.68852075971756</v>
      </c>
      <c r="E27" s="1">
        <f t="shared" si="0"/>
        <v>0.19589617358657252</v>
      </c>
      <c r="H27" s="2">
        <v>41852</v>
      </c>
      <c r="I27" s="4">
        <v>1</v>
      </c>
      <c r="J27" s="3">
        <v>7.1041148888888861</v>
      </c>
      <c r="K27" s="5">
        <v>566.72207683960937</v>
      </c>
      <c r="L27" s="1">
        <f t="shared" si="1"/>
        <v>0.18890735894653646</v>
      </c>
    </row>
    <row r="28" spans="1:12" x14ac:dyDescent="0.35">
      <c r="A28" s="2">
        <v>41852</v>
      </c>
      <c r="B28" s="4">
        <v>2</v>
      </c>
      <c r="C28" s="3">
        <v>6.6267324444444462</v>
      </c>
      <c r="D28" s="5">
        <v>409.44500994529142</v>
      </c>
      <c r="E28" s="1">
        <f t="shared" si="0"/>
        <v>0.13648166998176381</v>
      </c>
      <c r="H28" s="2">
        <v>41852</v>
      </c>
      <c r="I28" s="4">
        <v>2</v>
      </c>
      <c r="J28" s="3">
        <v>6.463501777777779</v>
      </c>
      <c r="K28" s="5">
        <v>435.88660328671745</v>
      </c>
      <c r="L28" s="1">
        <f t="shared" si="1"/>
        <v>0.1452955344289058</v>
      </c>
    </row>
    <row r="29" spans="1:12" ht="15.5" x14ac:dyDescent="0.35">
      <c r="A29" s="9" t="s">
        <v>10</v>
      </c>
      <c r="C29" s="11">
        <f>AVERAGE(C2:C28)</f>
        <v>6.4780307160493846</v>
      </c>
      <c r="D29" s="9">
        <f>AVERAGE(D2:D28)</f>
        <v>441.13763906285425</v>
      </c>
      <c r="E29" s="13">
        <f>AVERAGE(E2:E28)</f>
        <v>0.14704587968761812</v>
      </c>
      <c r="H29" s="9" t="s">
        <v>10</v>
      </c>
      <c r="J29" s="11">
        <f>AVERAGE(J7:J28)</f>
        <v>6.53687515151515</v>
      </c>
      <c r="K29" s="9">
        <f>AVERAGE(K7:K28)</f>
        <v>487.88914456431297</v>
      </c>
      <c r="L29" s="13">
        <f>AVERAGE(L7:L28)</f>
        <v>0.16262971485477101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activeCell="G8" sqref="G8"/>
    </sheetView>
  </sheetViews>
  <sheetFormatPr defaultColWidth="9.1796875" defaultRowHeight="14.5" x14ac:dyDescent="0.35"/>
  <cols>
    <col min="1" max="1" width="9.7265625" style="4" bestFit="1" customWidth="1"/>
    <col min="2" max="2" width="9.1796875" style="4"/>
    <col min="3" max="3" width="9.1796875" style="3"/>
    <col min="4" max="4" width="9.1796875" style="4"/>
    <col min="5" max="5" width="9.1796875" style="1"/>
    <col min="6" max="16384" width="9.1796875" style="4"/>
  </cols>
  <sheetData>
    <row r="1" spans="1:7" ht="15.5" x14ac:dyDescent="0.35">
      <c r="A1" s="6" t="s">
        <v>0</v>
      </c>
      <c r="B1" s="6" t="s">
        <v>1</v>
      </c>
      <c r="C1" s="8" t="s">
        <v>2</v>
      </c>
      <c r="D1" s="6" t="s">
        <v>3</v>
      </c>
      <c r="E1" s="7" t="s">
        <v>4</v>
      </c>
      <c r="F1" s="9"/>
      <c r="G1" s="10" t="s">
        <v>5</v>
      </c>
    </row>
    <row r="2" spans="1:7" x14ac:dyDescent="0.35">
      <c r="A2" s="2">
        <v>40781</v>
      </c>
      <c r="B2" s="4">
        <v>20</v>
      </c>
      <c r="C2" s="3">
        <v>4.7992062068965513</v>
      </c>
      <c r="D2" s="5">
        <v>230.19103661848607</v>
      </c>
      <c r="E2" s="1">
        <f t="shared" ref="E2:E50" si="0">D2/3000</f>
        <v>7.6730345539495357E-2</v>
      </c>
      <c r="G2" s="6" t="s">
        <v>9</v>
      </c>
    </row>
    <row r="3" spans="1:7" x14ac:dyDescent="0.35">
      <c r="A3" s="2">
        <v>40781</v>
      </c>
      <c r="B3" s="4">
        <f>B2+1</f>
        <v>21</v>
      </c>
      <c r="C3" s="3">
        <v>4.1968566724137935</v>
      </c>
      <c r="D3" s="5">
        <v>154.74796404299735</v>
      </c>
      <c r="E3" s="1">
        <f t="shared" si="0"/>
        <v>5.1582654680999117E-2</v>
      </c>
      <c r="G3" s="6" t="s">
        <v>18</v>
      </c>
    </row>
    <row r="4" spans="1:7" x14ac:dyDescent="0.35">
      <c r="A4" s="2">
        <v>40781</v>
      </c>
      <c r="B4" s="4">
        <f>B3+1</f>
        <v>22</v>
      </c>
      <c r="C4" s="3">
        <v>4.4898422413793107</v>
      </c>
      <c r="D4" s="5">
        <v>293.27759848017251</v>
      </c>
      <c r="E4" s="1">
        <f t="shared" si="0"/>
        <v>9.7759199493390833E-2</v>
      </c>
    </row>
    <row r="5" spans="1:7" x14ac:dyDescent="0.35">
      <c r="A5" s="2">
        <v>40781</v>
      </c>
      <c r="B5" s="4">
        <f>B4+1</f>
        <v>23</v>
      </c>
      <c r="C5" s="3">
        <v>5.6595784482758615</v>
      </c>
      <c r="D5" s="5">
        <v>625.01307467681795</v>
      </c>
      <c r="E5" s="1">
        <f t="shared" si="0"/>
        <v>0.2083376915589393</v>
      </c>
    </row>
    <row r="6" spans="1:7" x14ac:dyDescent="0.35">
      <c r="A6" s="2">
        <v>40782</v>
      </c>
      <c r="B6" s="4">
        <v>1</v>
      </c>
      <c r="C6" s="3">
        <v>7.5680137931034492</v>
      </c>
      <c r="D6" s="5">
        <v>1514.5078158195661</v>
      </c>
      <c r="E6" s="1">
        <f t="shared" si="0"/>
        <v>0.50483593860652198</v>
      </c>
    </row>
    <row r="7" spans="1:7" x14ac:dyDescent="0.35">
      <c r="A7" s="2">
        <v>40782</v>
      </c>
      <c r="B7" s="4">
        <f>B6+1</f>
        <v>2</v>
      </c>
      <c r="C7" s="3">
        <v>9.443173275862069</v>
      </c>
      <c r="D7" s="5">
        <v>2473.4364354485747</v>
      </c>
      <c r="E7" s="1">
        <f t="shared" si="0"/>
        <v>0.82447881181619154</v>
      </c>
    </row>
    <row r="8" spans="1:7" x14ac:dyDescent="0.35">
      <c r="A8" s="2">
        <v>40782</v>
      </c>
      <c r="B8" s="4">
        <f t="shared" ref="B8:B50" si="1">B7+1</f>
        <v>3</v>
      </c>
      <c r="C8" s="3">
        <v>10.711265000000003</v>
      </c>
      <c r="D8" s="5">
        <v>2802.0152499028709</v>
      </c>
      <c r="E8" s="1">
        <f t="shared" si="0"/>
        <v>0.934005083300957</v>
      </c>
    </row>
    <row r="9" spans="1:7" x14ac:dyDescent="0.35">
      <c r="A9" s="2">
        <v>40782</v>
      </c>
      <c r="B9" s="4">
        <f t="shared" si="1"/>
        <v>4</v>
      </c>
      <c r="C9" s="3">
        <v>11.094105862068963</v>
      </c>
      <c r="D9" s="5">
        <v>2807.6643198794263</v>
      </c>
      <c r="E9" s="1">
        <f t="shared" si="0"/>
        <v>0.93588810662647548</v>
      </c>
    </row>
    <row r="10" spans="1:7" x14ac:dyDescent="0.35">
      <c r="A10" s="2">
        <v>40782</v>
      </c>
      <c r="B10" s="4">
        <f t="shared" si="1"/>
        <v>5</v>
      </c>
      <c r="C10" s="3">
        <v>12.872886379310348</v>
      </c>
      <c r="D10" s="5">
        <v>2872.6794</v>
      </c>
      <c r="E10" s="1">
        <f t="shared" si="0"/>
        <v>0.95755979999999996</v>
      </c>
    </row>
    <row r="11" spans="1:7" x14ac:dyDescent="0.35">
      <c r="A11" s="2">
        <v>40782</v>
      </c>
      <c r="B11" s="4">
        <f t="shared" si="1"/>
        <v>6</v>
      </c>
      <c r="C11" s="3">
        <v>12.727570172413792</v>
      </c>
      <c r="D11" s="5">
        <v>2811.1408775021487</v>
      </c>
      <c r="E11" s="1">
        <f t="shared" si="0"/>
        <v>0.9370469591673829</v>
      </c>
    </row>
    <row r="12" spans="1:7" x14ac:dyDescent="0.35">
      <c r="A12" s="2">
        <v>40782</v>
      </c>
      <c r="B12" s="4">
        <f t="shared" si="1"/>
        <v>7</v>
      </c>
      <c r="C12" s="3">
        <v>12.991361896551719</v>
      </c>
      <c r="D12" s="5">
        <v>2571.7202774558818</v>
      </c>
      <c r="E12" s="1">
        <f t="shared" si="0"/>
        <v>0.85724009248529398</v>
      </c>
    </row>
    <row r="13" spans="1:7" x14ac:dyDescent="0.35">
      <c r="A13" s="2">
        <v>40782</v>
      </c>
      <c r="B13" s="4">
        <f t="shared" si="1"/>
        <v>8</v>
      </c>
      <c r="C13" s="3">
        <v>15.138629310344827</v>
      </c>
      <c r="D13" s="5">
        <v>2872.6794</v>
      </c>
      <c r="E13" s="1">
        <f t="shared" si="0"/>
        <v>0.95755979999999996</v>
      </c>
    </row>
    <row r="14" spans="1:7" x14ac:dyDescent="0.35">
      <c r="A14" s="2">
        <v>40782</v>
      </c>
      <c r="B14" s="4">
        <f t="shared" si="1"/>
        <v>9</v>
      </c>
      <c r="C14" s="3">
        <v>13.62686706896552</v>
      </c>
      <c r="D14" s="5">
        <v>2782.5563479624393</v>
      </c>
      <c r="E14" s="1">
        <f t="shared" si="0"/>
        <v>0.92751878265414645</v>
      </c>
    </row>
    <row r="15" spans="1:7" x14ac:dyDescent="0.35">
      <c r="A15" s="2">
        <v>40782</v>
      </c>
      <c r="B15" s="4">
        <f t="shared" si="1"/>
        <v>10</v>
      </c>
      <c r="C15" s="3">
        <v>12.775398965517237</v>
      </c>
      <c r="D15" s="5">
        <v>2864.9292234731129</v>
      </c>
      <c r="E15" s="1">
        <f t="shared" si="0"/>
        <v>0.95497640782437099</v>
      </c>
    </row>
    <row r="16" spans="1:7" x14ac:dyDescent="0.35">
      <c r="A16" s="2">
        <v>40782</v>
      </c>
      <c r="B16" s="4">
        <f t="shared" si="1"/>
        <v>11</v>
      </c>
      <c r="C16" s="3">
        <v>14.276813275862075</v>
      </c>
      <c r="D16" s="5">
        <v>2872.6794</v>
      </c>
      <c r="E16" s="1">
        <f t="shared" si="0"/>
        <v>0.95755979999999996</v>
      </c>
    </row>
    <row r="17" spans="1:5" x14ac:dyDescent="0.35">
      <c r="A17" s="2">
        <v>40782</v>
      </c>
      <c r="B17" s="4">
        <f t="shared" si="1"/>
        <v>12</v>
      </c>
      <c r="C17" s="3">
        <v>15.909684482758621</v>
      </c>
      <c r="D17" s="5">
        <v>2872.6794</v>
      </c>
      <c r="E17" s="1">
        <f t="shared" si="0"/>
        <v>0.95755979999999996</v>
      </c>
    </row>
    <row r="18" spans="1:5" x14ac:dyDescent="0.35">
      <c r="A18" s="2">
        <v>40782</v>
      </c>
      <c r="B18" s="4">
        <f t="shared" si="1"/>
        <v>13</v>
      </c>
      <c r="C18" s="3">
        <v>16.691943448275865</v>
      </c>
      <c r="D18" s="5">
        <v>2872.6794</v>
      </c>
      <c r="E18" s="1">
        <f t="shared" si="0"/>
        <v>0.95755979999999996</v>
      </c>
    </row>
    <row r="19" spans="1:5" x14ac:dyDescent="0.35">
      <c r="A19" s="2">
        <v>40782</v>
      </c>
      <c r="B19" s="4">
        <f t="shared" si="1"/>
        <v>14</v>
      </c>
      <c r="C19" s="3">
        <v>18.305888620689654</v>
      </c>
      <c r="D19" s="5">
        <v>2872.6794</v>
      </c>
      <c r="E19" s="1">
        <f t="shared" si="0"/>
        <v>0.95755979999999996</v>
      </c>
    </row>
    <row r="20" spans="1:5" x14ac:dyDescent="0.35">
      <c r="A20" s="2">
        <v>40782</v>
      </c>
      <c r="B20" s="4">
        <f t="shared" si="1"/>
        <v>15</v>
      </c>
      <c r="C20" s="3">
        <v>19.85926534482758</v>
      </c>
      <c r="D20" s="5">
        <v>2729.0454300000001</v>
      </c>
      <c r="E20" s="1">
        <f t="shared" si="0"/>
        <v>0.90968181000000004</v>
      </c>
    </row>
    <row r="21" spans="1:5" x14ac:dyDescent="0.35">
      <c r="A21" s="2">
        <v>40782</v>
      </c>
      <c r="B21" s="4">
        <f t="shared" si="1"/>
        <v>16</v>
      </c>
      <c r="C21" s="3">
        <v>21.605501206896552</v>
      </c>
      <c r="D21" s="5">
        <v>1051.4006603999999</v>
      </c>
      <c r="E21" s="1">
        <f t="shared" si="0"/>
        <v>0.35046688679999993</v>
      </c>
    </row>
    <row r="22" spans="1:5" x14ac:dyDescent="0.35">
      <c r="A22" s="2">
        <v>40782</v>
      </c>
      <c r="B22" s="4">
        <f t="shared" si="1"/>
        <v>17</v>
      </c>
      <c r="C22" s="3">
        <v>23.12301896551724</v>
      </c>
      <c r="D22" s="5">
        <v>270.03186359999995</v>
      </c>
      <c r="E22" s="1">
        <f t="shared" si="0"/>
        <v>9.0010621199999988E-2</v>
      </c>
    </row>
    <row r="23" spans="1:5" x14ac:dyDescent="0.35">
      <c r="A23" s="2">
        <v>40782</v>
      </c>
      <c r="B23" s="4">
        <f t="shared" si="1"/>
        <v>18</v>
      </c>
      <c r="C23" s="3">
        <v>25.055910344827595</v>
      </c>
      <c r="D23" s="5">
        <v>0</v>
      </c>
      <c r="E23" s="1">
        <f t="shared" si="0"/>
        <v>0</v>
      </c>
    </row>
    <row r="24" spans="1:5" x14ac:dyDescent="0.35">
      <c r="A24" s="2">
        <v>40783</v>
      </c>
      <c r="B24" s="4">
        <f t="shared" si="1"/>
        <v>19</v>
      </c>
      <c r="C24" s="3">
        <v>26.697479310344825</v>
      </c>
      <c r="D24" s="5">
        <v>0</v>
      </c>
      <c r="E24" s="1">
        <f t="shared" si="0"/>
        <v>0</v>
      </c>
    </row>
    <row r="25" spans="1:5" x14ac:dyDescent="0.35">
      <c r="A25" s="2">
        <v>40783</v>
      </c>
      <c r="B25" s="4">
        <f t="shared" si="1"/>
        <v>20</v>
      </c>
      <c r="C25" s="3">
        <v>27.432825000000008</v>
      </c>
      <c r="D25" s="5">
        <v>126.39789359999999</v>
      </c>
      <c r="E25" s="1">
        <f t="shared" si="0"/>
        <v>4.2132631199999999E-2</v>
      </c>
    </row>
    <row r="26" spans="1:5" x14ac:dyDescent="0.35">
      <c r="A26" s="2">
        <v>40783</v>
      </c>
      <c r="B26" s="4">
        <f t="shared" si="1"/>
        <v>21</v>
      </c>
      <c r="C26" s="3">
        <v>28.69366379310345</v>
      </c>
      <c r="D26" s="5">
        <v>338.97616920000002</v>
      </c>
      <c r="E26" s="1">
        <f t="shared" si="0"/>
        <v>0.1129920564</v>
      </c>
    </row>
    <row r="27" spans="1:5" x14ac:dyDescent="0.35">
      <c r="A27" s="2">
        <v>40783</v>
      </c>
      <c r="B27" s="4">
        <f t="shared" si="1"/>
        <v>22</v>
      </c>
      <c r="C27" s="3">
        <v>28.509906896551716</v>
      </c>
      <c r="D27" s="5">
        <v>0</v>
      </c>
      <c r="E27" s="1">
        <f t="shared" si="0"/>
        <v>0</v>
      </c>
    </row>
    <row r="28" spans="1:5" x14ac:dyDescent="0.35">
      <c r="A28" s="2">
        <v>40783</v>
      </c>
      <c r="B28" s="4">
        <f t="shared" si="1"/>
        <v>23</v>
      </c>
      <c r="C28" s="3">
        <v>28.607898275862073</v>
      </c>
      <c r="D28" s="5">
        <v>0</v>
      </c>
      <c r="E28" s="1">
        <f t="shared" si="0"/>
        <v>0</v>
      </c>
    </row>
    <row r="29" spans="1:5" x14ac:dyDescent="0.35">
      <c r="A29" s="2">
        <v>40784</v>
      </c>
      <c r="B29" s="4">
        <v>0</v>
      </c>
      <c r="C29" s="3">
        <v>27.849983103448267</v>
      </c>
      <c r="D29" s="5">
        <v>0</v>
      </c>
      <c r="E29" s="1">
        <f t="shared" si="0"/>
        <v>0</v>
      </c>
    </row>
    <row r="30" spans="1:5" x14ac:dyDescent="0.35">
      <c r="A30" s="2">
        <v>40783</v>
      </c>
      <c r="B30" s="4">
        <f t="shared" si="1"/>
        <v>1</v>
      </c>
      <c r="C30" s="3">
        <v>28.394855172413795</v>
      </c>
      <c r="D30" s="5">
        <v>0</v>
      </c>
      <c r="E30" s="1">
        <f t="shared" si="0"/>
        <v>0</v>
      </c>
    </row>
    <row r="31" spans="1:5" x14ac:dyDescent="0.35">
      <c r="A31" s="2">
        <v>40783</v>
      </c>
      <c r="B31" s="4">
        <f t="shared" si="1"/>
        <v>2</v>
      </c>
      <c r="C31" s="3">
        <v>29.15247931034483</v>
      </c>
      <c r="D31" s="5">
        <v>34.472152799999996</v>
      </c>
      <c r="E31" s="1">
        <f t="shared" si="0"/>
        <v>1.1490717599999999E-2</v>
      </c>
    </row>
    <row r="32" spans="1:5" x14ac:dyDescent="0.35">
      <c r="A32" s="2">
        <v>40783</v>
      </c>
      <c r="B32" s="4">
        <f t="shared" si="1"/>
        <v>3</v>
      </c>
      <c r="C32" s="3">
        <v>28.20977068965518</v>
      </c>
      <c r="D32" s="5">
        <v>384.9390396</v>
      </c>
      <c r="E32" s="1">
        <f t="shared" si="0"/>
        <v>0.12831301319999999</v>
      </c>
    </row>
    <row r="33" spans="1:5" x14ac:dyDescent="0.35">
      <c r="A33" s="2">
        <v>40783</v>
      </c>
      <c r="B33" s="4">
        <f t="shared" si="1"/>
        <v>4</v>
      </c>
      <c r="C33" s="3">
        <v>26.645465517241377</v>
      </c>
      <c r="D33" s="5">
        <v>614.75339159999999</v>
      </c>
      <c r="E33" s="1">
        <f t="shared" si="0"/>
        <v>0.2049177972</v>
      </c>
    </row>
    <row r="34" spans="1:5" x14ac:dyDescent="0.35">
      <c r="A34" s="2">
        <v>40783</v>
      </c>
      <c r="B34" s="4">
        <f t="shared" si="1"/>
        <v>5</v>
      </c>
      <c r="C34" s="3">
        <v>25.364848275862066</v>
      </c>
      <c r="D34" s="5">
        <v>637.73482679999995</v>
      </c>
      <c r="E34" s="1">
        <f t="shared" si="0"/>
        <v>0.21257827559999998</v>
      </c>
    </row>
    <row r="35" spans="1:5" x14ac:dyDescent="0.35">
      <c r="A35" s="2">
        <v>40783</v>
      </c>
      <c r="B35" s="4">
        <f t="shared" si="1"/>
        <v>6</v>
      </c>
      <c r="C35" s="3">
        <v>23.563889655172417</v>
      </c>
      <c r="D35" s="5">
        <v>1775.3158692</v>
      </c>
      <c r="E35" s="1">
        <f t="shared" si="0"/>
        <v>0.59177195640000002</v>
      </c>
    </row>
    <row r="36" spans="1:5" x14ac:dyDescent="0.35">
      <c r="A36" s="2">
        <v>40783</v>
      </c>
      <c r="B36" s="4">
        <f t="shared" si="1"/>
        <v>7</v>
      </c>
      <c r="C36" s="3">
        <v>23.117789655172409</v>
      </c>
      <c r="D36" s="5">
        <v>1246.7428595999997</v>
      </c>
      <c r="E36" s="1">
        <f t="shared" si="0"/>
        <v>0.41558095319999994</v>
      </c>
    </row>
    <row r="37" spans="1:5" x14ac:dyDescent="0.35">
      <c r="A37" s="2">
        <v>40783</v>
      </c>
      <c r="B37" s="4">
        <f t="shared" si="1"/>
        <v>8</v>
      </c>
      <c r="C37" s="3">
        <v>22.749755172413799</v>
      </c>
      <c r="D37" s="5">
        <v>1643.1726167999998</v>
      </c>
      <c r="E37" s="1">
        <f t="shared" si="0"/>
        <v>0.5477242055999999</v>
      </c>
    </row>
    <row r="38" spans="1:5" x14ac:dyDescent="0.35">
      <c r="A38" s="2">
        <v>40783</v>
      </c>
      <c r="B38" s="4">
        <f t="shared" si="1"/>
        <v>9</v>
      </c>
      <c r="C38" s="3">
        <v>22.942890689655165</v>
      </c>
      <c r="D38" s="5">
        <v>1850.0055335999998</v>
      </c>
      <c r="E38" s="1">
        <f t="shared" si="0"/>
        <v>0.61666851119999999</v>
      </c>
    </row>
    <row r="39" spans="1:5" x14ac:dyDescent="0.35">
      <c r="A39" s="2">
        <v>40783</v>
      </c>
      <c r="B39" s="4">
        <f t="shared" si="1"/>
        <v>10</v>
      </c>
      <c r="C39" s="3">
        <v>23.17630568965517</v>
      </c>
      <c r="D39" s="5">
        <v>1918.9498391999998</v>
      </c>
      <c r="E39" s="1">
        <f t="shared" si="0"/>
        <v>0.63964994639999995</v>
      </c>
    </row>
    <row r="40" spans="1:5" x14ac:dyDescent="0.35">
      <c r="A40" s="2">
        <v>40783</v>
      </c>
      <c r="B40" s="4">
        <f t="shared" si="1"/>
        <v>11</v>
      </c>
      <c r="C40" s="3">
        <v>21.929709482758625</v>
      </c>
      <c r="D40" s="5">
        <v>2792.2443767999998</v>
      </c>
      <c r="E40" s="1">
        <f t="shared" si="0"/>
        <v>0.93074812559999998</v>
      </c>
    </row>
    <row r="41" spans="1:5" x14ac:dyDescent="0.35">
      <c r="A41" s="2">
        <v>40783</v>
      </c>
      <c r="B41" s="4">
        <f t="shared" si="1"/>
        <v>12</v>
      </c>
      <c r="C41" s="3">
        <v>20.911878103448277</v>
      </c>
      <c r="D41" s="5">
        <v>2872.6794</v>
      </c>
      <c r="E41" s="1">
        <f t="shared" si="0"/>
        <v>0.95755979999999996</v>
      </c>
    </row>
    <row r="42" spans="1:5" x14ac:dyDescent="0.35">
      <c r="A42" s="2">
        <v>40783</v>
      </c>
      <c r="B42" s="4">
        <f t="shared" si="1"/>
        <v>13</v>
      </c>
      <c r="C42" s="3">
        <v>18.424700344827581</v>
      </c>
      <c r="D42" s="5">
        <v>2872.6794</v>
      </c>
      <c r="E42" s="1">
        <f t="shared" si="0"/>
        <v>0.95755979999999996</v>
      </c>
    </row>
    <row r="43" spans="1:5" x14ac:dyDescent="0.35">
      <c r="A43" s="2">
        <v>40783</v>
      </c>
      <c r="B43" s="4">
        <f t="shared" si="1"/>
        <v>14</v>
      </c>
      <c r="C43" s="3">
        <v>17.315178103448282</v>
      </c>
      <c r="D43" s="5">
        <v>2872.6794</v>
      </c>
      <c r="E43" s="1">
        <f t="shared" si="0"/>
        <v>0.95755979999999996</v>
      </c>
    </row>
    <row r="44" spans="1:5" x14ac:dyDescent="0.35">
      <c r="A44" s="2">
        <v>40783</v>
      </c>
      <c r="B44" s="4">
        <f t="shared" si="1"/>
        <v>15</v>
      </c>
      <c r="C44" s="3">
        <v>16.310278103448276</v>
      </c>
      <c r="D44" s="5">
        <v>2842.1504477484204</v>
      </c>
      <c r="E44" s="1">
        <f t="shared" si="0"/>
        <v>0.9473834825828068</v>
      </c>
    </row>
    <row r="45" spans="1:5" x14ac:dyDescent="0.35">
      <c r="A45" s="2">
        <v>40783</v>
      </c>
      <c r="B45" s="4">
        <f t="shared" si="1"/>
        <v>16</v>
      </c>
      <c r="C45" s="3">
        <v>15.145044482758625</v>
      </c>
      <c r="D45" s="5">
        <v>2783.2796241554652</v>
      </c>
      <c r="E45" s="1">
        <f t="shared" si="0"/>
        <v>0.92775987471848842</v>
      </c>
    </row>
    <row r="46" spans="1:5" x14ac:dyDescent="0.35">
      <c r="A46" s="2">
        <v>40783</v>
      </c>
      <c r="B46" s="4">
        <f t="shared" si="1"/>
        <v>17</v>
      </c>
      <c r="C46" s="3">
        <v>13.834524137931034</v>
      </c>
      <c r="D46" s="5">
        <v>2364.9683583371952</v>
      </c>
      <c r="E46" s="1">
        <f t="shared" si="0"/>
        <v>0.78832278611239837</v>
      </c>
    </row>
    <row r="47" spans="1:5" x14ac:dyDescent="0.35">
      <c r="A47" s="2">
        <v>40783</v>
      </c>
      <c r="B47" s="4">
        <f t="shared" si="1"/>
        <v>18</v>
      </c>
      <c r="C47" s="3">
        <v>12.513002068965514</v>
      </c>
      <c r="D47" s="5">
        <v>1872.40687259934</v>
      </c>
      <c r="E47" s="1">
        <f t="shared" si="0"/>
        <v>0.62413562419977997</v>
      </c>
    </row>
    <row r="48" spans="1:5" x14ac:dyDescent="0.35">
      <c r="A48" s="2">
        <v>40784</v>
      </c>
      <c r="B48" s="4">
        <f t="shared" si="1"/>
        <v>19</v>
      </c>
      <c r="C48" s="3">
        <v>11.307856896551725</v>
      </c>
      <c r="D48" s="5">
        <v>1293.1295168317686</v>
      </c>
      <c r="E48" s="1">
        <f t="shared" si="0"/>
        <v>0.43104317227725619</v>
      </c>
    </row>
    <row r="49" spans="1:5" x14ac:dyDescent="0.35">
      <c r="A49" s="2">
        <v>40784</v>
      </c>
      <c r="B49" s="4">
        <f t="shared" si="1"/>
        <v>20</v>
      </c>
      <c r="C49" s="3">
        <v>10.292360344827589</v>
      </c>
      <c r="D49" s="5">
        <v>1136.8075041806467</v>
      </c>
      <c r="E49" s="1">
        <f t="shared" si="0"/>
        <v>0.37893583472688225</v>
      </c>
    </row>
    <row r="50" spans="1:5" x14ac:dyDescent="0.35">
      <c r="A50" s="2">
        <v>40784</v>
      </c>
      <c r="B50" s="4">
        <f t="shared" si="1"/>
        <v>21</v>
      </c>
      <c r="C50" s="3">
        <v>9.1734886206896551</v>
      </c>
      <c r="D50" s="5">
        <v>824.06425588992829</v>
      </c>
      <c r="E50" s="1">
        <f t="shared" si="0"/>
        <v>0.27468808529664274</v>
      </c>
    </row>
    <row r="51" spans="1:5" ht="15.5" x14ac:dyDescent="0.35">
      <c r="A51" s="9" t="s">
        <v>10</v>
      </c>
      <c r="C51" s="11">
        <f>AVERAGE(C2:C50)</f>
        <v>17.983481793455308</v>
      </c>
      <c r="D51" s="9">
        <f>AVERAGE(D2:D50)</f>
        <v>1598.2919168123528</v>
      </c>
      <c r="E51" s="13">
        <f>AVERAGE(E2:E50)</f>
        <v>0.53276397227078398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L14" sqref="L14"/>
    </sheetView>
  </sheetViews>
  <sheetFormatPr defaultColWidth="9.1796875" defaultRowHeight="14.5" x14ac:dyDescent="0.35"/>
  <cols>
    <col min="1" max="16384" width="9.1796875" style="4"/>
  </cols>
  <sheetData>
    <row r="1" spans="1:12" x14ac:dyDescent="0.3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10" t="s">
        <v>13</v>
      </c>
      <c r="G1" s="4" t="s">
        <v>0</v>
      </c>
      <c r="H1" s="4" t="s">
        <v>1</v>
      </c>
      <c r="I1" s="4" t="s">
        <v>2</v>
      </c>
      <c r="J1" s="4" t="s">
        <v>3</v>
      </c>
      <c r="K1" s="4" t="s">
        <v>4</v>
      </c>
      <c r="L1" s="10" t="s">
        <v>13</v>
      </c>
    </row>
    <row r="2" spans="1:12" x14ac:dyDescent="0.35">
      <c r="A2" s="2">
        <v>41461</v>
      </c>
      <c r="B2" s="4">
        <v>20</v>
      </c>
      <c r="C2" s="3">
        <v>9.2971117777777774</v>
      </c>
      <c r="D2" s="5">
        <v>1866.8024006063226</v>
      </c>
      <c r="E2" s="1">
        <f t="shared" ref="E2:E26" si="0">D2/3000</f>
        <v>0.62226746686877421</v>
      </c>
      <c r="F2" s="14" t="s">
        <v>6</v>
      </c>
      <c r="G2" s="2">
        <v>41461</v>
      </c>
      <c r="H2" s="4">
        <v>20</v>
      </c>
      <c r="I2" s="3">
        <v>9.3237562220000001</v>
      </c>
      <c r="J2" s="5">
        <v>1864.5926280000001</v>
      </c>
      <c r="K2" s="1">
        <f t="shared" ref="K2:K27" si="1">J2/3000</f>
        <v>0.62153087600000001</v>
      </c>
      <c r="L2" s="14" t="s">
        <v>6</v>
      </c>
    </row>
    <row r="3" spans="1:12" x14ac:dyDescent="0.35">
      <c r="A3" s="2">
        <v>41461</v>
      </c>
      <c r="B3" s="4">
        <v>21</v>
      </c>
      <c r="C3" s="3">
        <v>10.79028111111111</v>
      </c>
      <c r="D3" s="5">
        <v>2357.4479852933005</v>
      </c>
      <c r="E3" s="1">
        <f t="shared" si="0"/>
        <v>0.78581599509776678</v>
      </c>
      <c r="F3" s="6" t="s">
        <v>15</v>
      </c>
      <c r="G3" s="2">
        <v>41461</v>
      </c>
      <c r="H3" s="4">
        <v>21</v>
      </c>
      <c r="I3" s="3">
        <v>10.846975560000001</v>
      </c>
      <c r="J3" s="5">
        <v>2370.273737</v>
      </c>
      <c r="K3" s="1">
        <f t="shared" si="1"/>
        <v>0.79009124566666666</v>
      </c>
      <c r="L3" s="6" t="s">
        <v>7</v>
      </c>
    </row>
    <row r="4" spans="1:12" x14ac:dyDescent="0.35">
      <c r="A4" s="2">
        <v>41461</v>
      </c>
      <c r="B4" s="4">
        <v>22</v>
      </c>
      <c r="C4" s="3">
        <v>12.038169333333334</v>
      </c>
      <c r="D4" s="5">
        <v>2499.9881414636575</v>
      </c>
      <c r="E4" s="1">
        <f t="shared" si="0"/>
        <v>0.83332938048788585</v>
      </c>
      <c r="F4" s="6" t="s">
        <v>14</v>
      </c>
      <c r="G4" s="2">
        <v>41461</v>
      </c>
      <c r="H4" s="4">
        <v>22</v>
      </c>
      <c r="I4" s="3">
        <v>12.054759779999999</v>
      </c>
      <c r="J4" s="5">
        <v>2638.005502</v>
      </c>
      <c r="K4" s="1">
        <f t="shared" si="1"/>
        <v>0.87933516733333328</v>
      </c>
      <c r="L4" s="6" t="s">
        <v>14</v>
      </c>
    </row>
    <row r="5" spans="1:12" x14ac:dyDescent="0.35">
      <c r="A5" s="2">
        <v>41461</v>
      </c>
      <c r="B5" s="4">
        <v>23</v>
      </c>
      <c r="C5" s="3">
        <v>12.703997777777772</v>
      </c>
      <c r="D5" s="5">
        <v>2800.6218000077683</v>
      </c>
      <c r="E5" s="1">
        <f t="shared" si="0"/>
        <v>0.93354060000258943</v>
      </c>
      <c r="F5" s="6" t="s">
        <v>12</v>
      </c>
      <c r="G5" s="2">
        <v>41461</v>
      </c>
      <c r="H5" s="4">
        <v>23</v>
      </c>
      <c r="I5" s="3">
        <v>12.546822669999999</v>
      </c>
      <c r="J5" s="5">
        <v>2743.2117619999999</v>
      </c>
      <c r="K5" s="1">
        <f t="shared" si="1"/>
        <v>0.91440392066666665</v>
      </c>
      <c r="L5" s="6" t="s">
        <v>12</v>
      </c>
    </row>
    <row r="6" spans="1:12" x14ac:dyDescent="0.35">
      <c r="A6" s="2">
        <v>41462</v>
      </c>
      <c r="B6" s="4">
        <v>0</v>
      </c>
      <c r="C6" s="3">
        <v>12.426644444444442</v>
      </c>
      <c r="D6" s="5">
        <v>2756.4945714791988</v>
      </c>
      <c r="E6" s="1">
        <f t="shared" si="0"/>
        <v>0.91883152382639965</v>
      </c>
      <c r="F6" s="6" t="s">
        <v>20</v>
      </c>
      <c r="G6" s="2">
        <v>41462</v>
      </c>
      <c r="H6" s="4">
        <v>0</v>
      </c>
      <c r="I6" s="3">
        <v>12.716362220000001</v>
      </c>
      <c r="J6" s="5">
        <v>2655.0120940000002</v>
      </c>
      <c r="K6" s="1">
        <f t="shared" si="1"/>
        <v>0.88500403133333339</v>
      </c>
      <c r="L6" s="6" t="s">
        <v>20</v>
      </c>
    </row>
    <row r="7" spans="1:12" x14ac:dyDescent="0.35">
      <c r="A7" s="2">
        <v>41462</v>
      </c>
      <c r="B7" s="4">
        <f>B6+1</f>
        <v>1</v>
      </c>
      <c r="C7" s="3">
        <v>11.679633555555556</v>
      </c>
      <c r="D7" s="5">
        <v>2447.5769280479317</v>
      </c>
      <c r="E7" s="1">
        <f t="shared" si="0"/>
        <v>0.81585897601597723</v>
      </c>
      <c r="G7" s="2">
        <v>41462</v>
      </c>
      <c r="H7" s="4">
        <f>H6+1</f>
        <v>1</v>
      </c>
      <c r="I7" s="3">
        <v>12.315642220000001</v>
      </c>
      <c r="J7" s="5">
        <v>2685.4362590000001</v>
      </c>
      <c r="K7" s="1">
        <f t="shared" si="1"/>
        <v>0.89514541966666672</v>
      </c>
    </row>
    <row r="8" spans="1:12" x14ac:dyDescent="0.35">
      <c r="A8" s="2">
        <v>41462</v>
      </c>
      <c r="B8" s="4">
        <f t="shared" ref="B8:B27" si="2">B7+1</f>
        <v>2</v>
      </c>
      <c r="C8" s="3">
        <v>10.742926666666667</v>
      </c>
      <c r="D8" s="5">
        <v>2316.6821151968365</v>
      </c>
      <c r="E8" s="1">
        <f t="shared" si="0"/>
        <v>0.77222737173227884</v>
      </c>
      <c r="G8" s="2">
        <v>41462</v>
      </c>
      <c r="H8" s="4">
        <f t="shared" ref="H8:H27" si="3">H7+1</f>
        <v>2</v>
      </c>
      <c r="I8" s="3">
        <v>11.516398669999999</v>
      </c>
      <c r="J8" s="5">
        <v>2650.084108</v>
      </c>
      <c r="K8" s="1">
        <f t="shared" si="1"/>
        <v>0.88336136933333331</v>
      </c>
    </row>
    <row r="9" spans="1:12" x14ac:dyDescent="0.35">
      <c r="A9" s="2">
        <v>41462</v>
      </c>
      <c r="B9" s="4">
        <f t="shared" si="2"/>
        <v>3</v>
      </c>
      <c r="C9" s="3">
        <v>10.600162888888889</v>
      </c>
      <c r="D9" s="5">
        <v>1972.481815751308</v>
      </c>
      <c r="E9" s="1">
        <f t="shared" si="0"/>
        <v>0.65749393858376937</v>
      </c>
      <c r="G9" s="2">
        <v>41462</v>
      </c>
      <c r="H9" s="4">
        <f t="shared" si="3"/>
        <v>3</v>
      </c>
      <c r="I9" s="3">
        <v>10.92152156</v>
      </c>
      <c r="J9" s="5">
        <v>2421.0109900000002</v>
      </c>
      <c r="K9" s="1">
        <f t="shared" si="1"/>
        <v>0.8070036633333334</v>
      </c>
    </row>
    <row r="10" spans="1:12" x14ac:dyDescent="0.35">
      <c r="A10" s="2">
        <v>41462</v>
      </c>
      <c r="B10" s="4">
        <f t="shared" si="2"/>
        <v>4</v>
      </c>
      <c r="C10" s="3">
        <v>10.562980222222221</v>
      </c>
      <c r="D10" s="5">
        <v>1871.7847436480085</v>
      </c>
      <c r="E10" s="1">
        <f t="shared" si="0"/>
        <v>0.62392824788266954</v>
      </c>
      <c r="G10" s="2">
        <v>41462</v>
      </c>
      <c r="H10" s="4">
        <f t="shared" si="3"/>
        <v>4</v>
      </c>
      <c r="I10" s="3">
        <v>10.500146669999999</v>
      </c>
      <c r="J10" s="5">
        <v>2243.5609060000002</v>
      </c>
      <c r="K10" s="1">
        <f t="shared" si="1"/>
        <v>0.74785363533333338</v>
      </c>
    </row>
    <row r="11" spans="1:12" x14ac:dyDescent="0.35">
      <c r="A11" s="2">
        <v>41462</v>
      </c>
      <c r="B11" s="4">
        <f t="shared" si="2"/>
        <v>5</v>
      </c>
      <c r="C11" s="3">
        <v>9.9875862222222214</v>
      </c>
      <c r="D11" s="5">
        <v>1554.6773401955263</v>
      </c>
      <c r="E11" s="1">
        <f t="shared" si="0"/>
        <v>0.51822578006517539</v>
      </c>
      <c r="G11" s="2">
        <v>41462</v>
      </c>
      <c r="H11" s="4">
        <f t="shared" si="3"/>
        <v>5</v>
      </c>
      <c r="I11" s="3">
        <v>9.8194442219999996</v>
      </c>
      <c r="J11" s="5">
        <v>1910.205312</v>
      </c>
      <c r="K11" s="1">
        <f t="shared" si="1"/>
        <v>0.636735104</v>
      </c>
    </row>
    <row r="12" spans="1:12" x14ac:dyDescent="0.35">
      <c r="A12" s="2">
        <v>41462</v>
      </c>
      <c r="B12" s="4">
        <f t="shared" si="2"/>
        <v>6</v>
      </c>
      <c r="C12" s="3">
        <v>10.086698888888888</v>
      </c>
      <c r="D12" s="5">
        <v>1683.0228910958974</v>
      </c>
      <c r="E12" s="1">
        <f t="shared" si="0"/>
        <v>0.5610076303652991</v>
      </c>
      <c r="G12" s="2">
        <v>41462</v>
      </c>
      <c r="H12" s="4">
        <f t="shared" si="3"/>
        <v>6</v>
      </c>
      <c r="I12" s="3">
        <v>9.7187531109999998</v>
      </c>
      <c r="J12" s="5">
        <v>1911.5226190000001</v>
      </c>
      <c r="K12" s="1">
        <f t="shared" si="1"/>
        <v>0.63717420633333333</v>
      </c>
    </row>
    <row r="13" spans="1:12" x14ac:dyDescent="0.35">
      <c r="A13" s="2">
        <v>41462</v>
      </c>
      <c r="B13" s="4">
        <f t="shared" si="2"/>
        <v>7</v>
      </c>
      <c r="C13" s="3">
        <v>10.406712666666667</v>
      </c>
      <c r="D13" s="5">
        <v>2075.9473612168526</v>
      </c>
      <c r="E13" s="1">
        <f t="shared" si="0"/>
        <v>0.69198245373895084</v>
      </c>
      <c r="G13" s="2">
        <v>41462</v>
      </c>
      <c r="H13" s="4">
        <f t="shared" si="3"/>
        <v>7</v>
      </c>
      <c r="I13" s="3">
        <v>9.7272822219999995</v>
      </c>
      <c r="J13" s="5">
        <v>2273.5306260000002</v>
      </c>
      <c r="K13" s="1">
        <f t="shared" si="1"/>
        <v>0.75784354200000004</v>
      </c>
    </row>
    <row r="14" spans="1:12" x14ac:dyDescent="0.35">
      <c r="A14" s="2">
        <v>41462</v>
      </c>
      <c r="B14" s="4">
        <f t="shared" si="2"/>
        <v>8</v>
      </c>
      <c r="C14" s="3">
        <v>10.079246888888887</v>
      </c>
      <c r="D14" s="5">
        <v>2454.7094824925625</v>
      </c>
      <c r="E14" s="1">
        <f t="shared" si="0"/>
        <v>0.81823649416418753</v>
      </c>
      <c r="G14" s="2">
        <v>41462</v>
      </c>
      <c r="H14" s="4">
        <f t="shared" si="3"/>
        <v>8</v>
      </c>
      <c r="I14" s="3">
        <v>9.1238002219999998</v>
      </c>
      <c r="J14" s="5">
        <v>2259.8385440000002</v>
      </c>
      <c r="K14" s="1">
        <f t="shared" si="1"/>
        <v>0.75327951466666676</v>
      </c>
    </row>
    <row r="15" spans="1:12" x14ac:dyDescent="0.35">
      <c r="A15" s="2">
        <v>41462</v>
      </c>
      <c r="B15" s="4">
        <f t="shared" si="2"/>
        <v>9</v>
      </c>
      <c r="C15" s="3">
        <v>8.5138686666666654</v>
      </c>
      <c r="D15" s="5">
        <v>1635.2716117456264</v>
      </c>
      <c r="E15" s="1">
        <f t="shared" si="0"/>
        <v>0.54509053724854217</v>
      </c>
      <c r="G15" s="2">
        <v>41462</v>
      </c>
      <c r="H15" s="4">
        <f t="shared" si="3"/>
        <v>9</v>
      </c>
      <c r="I15" s="3">
        <v>8.0688164439999994</v>
      </c>
      <c r="J15" s="5">
        <v>1834.4329379999999</v>
      </c>
      <c r="K15" s="1">
        <f t="shared" si="1"/>
        <v>0.61147764599999999</v>
      </c>
    </row>
    <row r="16" spans="1:12" x14ac:dyDescent="0.35">
      <c r="A16" s="2">
        <v>41462</v>
      </c>
      <c r="B16" s="4">
        <f t="shared" si="2"/>
        <v>10</v>
      </c>
      <c r="C16" s="3">
        <v>7.5056979999999989</v>
      </c>
      <c r="D16" s="5">
        <v>1186.0270212388011</v>
      </c>
      <c r="E16" s="1">
        <f t="shared" si="0"/>
        <v>0.3953423404129337</v>
      </c>
      <c r="G16" s="2">
        <v>41462</v>
      </c>
      <c r="H16" s="4">
        <f t="shared" si="3"/>
        <v>10</v>
      </c>
      <c r="I16" s="3">
        <v>7.0462377780000001</v>
      </c>
      <c r="J16" s="5">
        <v>1208.823551</v>
      </c>
      <c r="K16" s="1">
        <f t="shared" si="1"/>
        <v>0.40294118366666665</v>
      </c>
    </row>
    <row r="17" spans="1:11" x14ac:dyDescent="0.35">
      <c r="A17" s="2">
        <v>41462</v>
      </c>
      <c r="B17" s="4">
        <f t="shared" si="2"/>
        <v>11</v>
      </c>
      <c r="C17" s="3">
        <v>7.0933873333333333</v>
      </c>
      <c r="D17" s="5">
        <v>986.31121304667533</v>
      </c>
      <c r="E17" s="1">
        <f t="shared" si="0"/>
        <v>0.32877040434889176</v>
      </c>
      <c r="G17" s="2">
        <v>41462</v>
      </c>
      <c r="H17" s="4">
        <f t="shared" si="3"/>
        <v>11</v>
      </c>
      <c r="I17" s="3">
        <v>6.8364751110000004</v>
      </c>
      <c r="J17" s="5">
        <v>1020.878688</v>
      </c>
      <c r="K17" s="1">
        <f t="shared" si="1"/>
        <v>0.34029289600000001</v>
      </c>
    </row>
    <row r="18" spans="1:11" x14ac:dyDescent="0.35">
      <c r="A18" s="2">
        <v>41462</v>
      </c>
      <c r="B18" s="4">
        <f t="shared" si="2"/>
        <v>12</v>
      </c>
      <c r="C18" s="3">
        <v>7.5850897777777808</v>
      </c>
      <c r="D18" s="5">
        <v>1090.584169032752</v>
      </c>
      <c r="E18" s="1">
        <f t="shared" si="0"/>
        <v>0.36352805634425067</v>
      </c>
      <c r="G18" s="2">
        <v>41462</v>
      </c>
      <c r="H18" s="4">
        <f t="shared" si="3"/>
        <v>12</v>
      </c>
      <c r="I18" s="3">
        <v>7.8022233329999997</v>
      </c>
      <c r="J18" s="5">
        <v>1083.2213589999999</v>
      </c>
      <c r="K18" s="1">
        <f t="shared" si="1"/>
        <v>0.36107378633333331</v>
      </c>
    </row>
    <row r="19" spans="1:11" x14ac:dyDescent="0.35">
      <c r="A19" s="2">
        <v>41462</v>
      </c>
      <c r="B19" s="4">
        <f t="shared" si="2"/>
        <v>13</v>
      </c>
      <c r="C19" s="3">
        <v>9.0404786666666652</v>
      </c>
      <c r="D19" s="5">
        <v>1151.8542024235378</v>
      </c>
      <c r="E19" s="1">
        <f t="shared" si="0"/>
        <v>0.38395140080784596</v>
      </c>
      <c r="G19" s="2">
        <v>41462</v>
      </c>
      <c r="H19" s="4">
        <f t="shared" si="3"/>
        <v>13</v>
      </c>
      <c r="I19" s="3">
        <v>9.3101264439999998</v>
      </c>
      <c r="J19" s="5">
        <v>1374.4740489999999</v>
      </c>
      <c r="K19" s="1">
        <f t="shared" si="1"/>
        <v>0.45815801633333331</v>
      </c>
    </row>
    <row r="20" spans="1:11" x14ac:dyDescent="0.35">
      <c r="A20" s="2">
        <v>41462</v>
      </c>
      <c r="B20" s="4">
        <f t="shared" si="2"/>
        <v>14</v>
      </c>
      <c r="C20" s="3">
        <v>11.075289111111113</v>
      </c>
      <c r="D20" s="5">
        <v>2211.3618621662954</v>
      </c>
      <c r="E20" s="1">
        <f t="shared" si="0"/>
        <v>0.7371206207220985</v>
      </c>
      <c r="G20" s="2">
        <v>41462</v>
      </c>
      <c r="H20" s="4">
        <f t="shared" si="3"/>
        <v>14</v>
      </c>
      <c r="I20" s="3">
        <v>11.23186956</v>
      </c>
      <c r="J20" s="5">
        <v>2255.9145899999999</v>
      </c>
      <c r="K20" s="1">
        <f t="shared" si="1"/>
        <v>0.75197152999999994</v>
      </c>
    </row>
    <row r="21" spans="1:11" x14ac:dyDescent="0.35">
      <c r="A21" s="2">
        <v>41462</v>
      </c>
      <c r="B21" s="4">
        <f t="shared" si="2"/>
        <v>15</v>
      </c>
      <c r="C21" s="3">
        <v>12.655787333333334</v>
      </c>
      <c r="D21" s="5">
        <v>2675.0840224556418</v>
      </c>
      <c r="E21" s="1">
        <f t="shared" si="0"/>
        <v>0.89169467415188064</v>
      </c>
      <c r="G21" s="2">
        <v>41462</v>
      </c>
      <c r="H21" s="4">
        <f t="shared" si="3"/>
        <v>15</v>
      </c>
      <c r="I21" s="3">
        <v>13.149511110000001</v>
      </c>
      <c r="J21" s="5">
        <v>2788.031254</v>
      </c>
      <c r="K21" s="1">
        <f t="shared" si="1"/>
        <v>0.92934375133333336</v>
      </c>
    </row>
    <row r="22" spans="1:11" x14ac:dyDescent="0.35">
      <c r="A22" s="2">
        <v>41462</v>
      </c>
      <c r="B22" s="4">
        <f t="shared" si="2"/>
        <v>16</v>
      </c>
      <c r="C22" s="3">
        <v>13.83279533333333</v>
      </c>
      <c r="D22" s="5">
        <v>2828.8363753516896</v>
      </c>
      <c r="E22" s="1">
        <f t="shared" si="0"/>
        <v>0.94294545845056321</v>
      </c>
      <c r="G22" s="2">
        <v>41462</v>
      </c>
      <c r="H22" s="4">
        <f t="shared" si="3"/>
        <v>16</v>
      </c>
      <c r="I22" s="3">
        <v>14.66603111</v>
      </c>
      <c r="J22" s="5">
        <v>2872.14435</v>
      </c>
      <c r="K22" s="1">
        <f t="shared" si="1"/>
        <v>0.95738144999999997</v>
      </c>
    </row>
    <row r="23" spans="1:11" x14ac:dyDescent="0.35">
      <c r="A23" s="2">
        <v>41462</v>
      </c>
      <c r="B23" s="4">
        <f t="shared" si="2"/>
        <v>17</v>
      </c>
      <c r="C23" s="3">
        <v>14.73039777777778</v>
      </c>
      <c r="D23" s="5">
        <v>2872.6794</v>
      </c>
      <c r="E23" s="1">
        <f t="shared" si="0"/>
        <v>0.95755979999999996</v>
      </c>
      <c r="G23" s="2">
        <v>41462</v>
      </c>
      <c r="H23" s="4">
        <f t="shared" si="3"/>
        <v>17</v>
      </c>
      <c r="I23" s="3">
        <v>15.509124440000001</v>
      </c>
      <c r="J23" s="5">
        <v>2872.6794</v>
      </c>
      <c r="K23" s="1">
        <f t="shared" si="1"/>
        <v>0.95755979999999996</v>
      </c>
    </row>
    <row r="24" spans="1:11" x14ac:dyDescent="0.35">
      <c r="A24" s="2">
        <v>41462</v>
      </c>
      <c r="B24" s="4">
        <f t="shared" si="2"/>
        <v>18</v>
      </c>
      <c r="C24" s="3">
        <v>15.296975555555555</v>
      </c>
      <c r="D24" s="5">
        <v>2872.6794</v>
      </c>
      <c r="E24" s="1">
        <f t="shared" si="0"/>
        <v>0.95755979999999996</v>
      </c>
      <c r="G24" s="2">
        <v>41462</v>
      </c>
      <c r="H24" s="4">
        <f t="shared" si="3"/>
        <v>18</v>
      </c>
      <c r="I24" s="3">
        <v>15.745148889999999</v>
      </c>
      <c r="J24" s="5">
        <v>2872.6794</v>
      </c>
      <c r="K24" s="1">
        <f t="shared" si="1"/>
        <v>0.95755979999999996</v>
      </c>
    </row>
    <row r="25" spans="1:11" x14ac:dyDescent="0.35">
      <c r="A25" s="2">
        <v>41462</v>
      </c>
      <c r="B25" s="4">
        <f t="shared" si="2"/>
        <v>19</v>
      </c>
      <c r="C25" s="3">
        <v>15.271705999999995</v>
      </c>
      <c r="D25" s="5">
        <v>2872.6794</v>
      </c>
      <c r="E25" s="1">
        <f t="shared" si="0"/>
        <v>0.95755979999999996</v>
      </c>
      <c r="G25" s="2">
        <v>41462</v>
      </c>
      <c r="H25" s="4">
        <f t="shared" si="3"/>
        <v>19</v>
      </c>
      <c r="I25" s="3">
        <v>15.82588</v>
      </c>
      <c r="J25" s="5">
        <v>2872.6794</v>
      </c>
      <c r="K25" s="1">
        <f t="shared" si="1"/>
        <v>0.95755979999999996</v>
      </c>
    </row>
    <row r="26" spans="1:11" x14ac:dyDescent="0.35">
      <c r="A26" s="2">
        <v>41462</v>
      </c>
      <c r="B26" s="4">
        <f t="shared" si="2"/>
        <v>20</v>
      </c>
      <c r="C26" s="3">
        <v>14.311965111111112</v>
      </c>
      <c r="D26" s="5">
        <v>2872.6794</v>
      </c>
      <c r="E26" s="1">
        <f t="shared" si="0"/>
        <v>0.95755979999999996</v>
      </c>
      <c r="G26" s="2">
        <v>41462</v>
      </c>
      <c r="H26" s="4">
        <f t="shared" si="3"/>
        <v>20</v>
      </c>
      <c r="I26" s="3">
        <v>14.933294439999999</v>
      </c>
      <c r="J26" s="5">
        <v>2872.6794</v>
      </c>
      <c r="K26" s="1">
        <f t="shared" si="1"/>
        <v>0.95755979999999996</v>
      </c>
    </row>
    <row r="27" spans="1:11" x14ac:dyDescent="0.35">
      <c r="A27" s="2">
        <v>41462</v>
      </c>
      <c r="B27" s="4">
        <f t="shared" si="2"/>
        <v>21</v>
      </c>
      <c r="C27" s="3">
        <v>13.045706000000001</v>
      </c>
      <c r="D27" s="5">
        <v>2872.6794</v>
      </c>
      <c r="E27" s="1">
        <f t="shared" ref="E27" si="4">D27/3000</f>
        <v>0.95755979999999996</v>
      </c>
      <c r="G27" s="2">
        <v>41462</v>
      </c>
      <c r="H27" s="4">
        <f t="shared" si="3"/>
        <v>21</v>
      </c>
      <c r="I27" s="3">
        <v>13.74910356</v>
      </c>
      <c r="J27" s="5">
        <v>2872.6794</v>
      </c>
      <c r="K27" s="1">
        <f t="shared" si="1"/>
        <v>0.95755979999999996</v>
      </c>
    </row>
    <row r="28" spans="1:11" ht="15.5" x14ac:dyDescent="0.35">
      <c r="A28" s="9" t="s">
        <v>10</v>
      </c>
      <c r="C28" s="11">
        <f>AVERAGE(C2:C27)</f>
        <v>11.206203735042733</v>
      </c>
      <c r="D28" s="9">
        <f>AVERAGE(D2:D27)</f>
        <v>2184.1140405367769</v>
      </c>
      <c r="E28" s="13">
        <f>AVERAGE(E2:E27)</f>
        <v>0.72803801351225872</v>
      </c>
      <c r="G28" s="9" t="s">
        <v>10</v>
      </c>
      <c r="I28" s="11">
        <f>AVERAGE(I2:I27)</f>
        <v>11.346365675730768</v>
      </c>
      <c r="J28" s="9">
        <f>AVERAGE(J2:J27)</f>
        <v>2285.6770333076925</v>
      </c>
      <c r="K28" s="12">
        <f>AVERAGE(K2:K27)</f>
        <v>0.76189234443589726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L7" sqref="L7:L8"/>
    </sheetView>
  </sheetViews>
  <sheetFormatPr defaultColWidth="9.1796875" defaultRowHeight="14.5" x14ac:dyDescent="0.35"/>
  <cols>
    <col min="1" max="1" width="9.7265625" style="4" bestFit="1" customWidth="1"/>
    <col min="2" max="4" width="9.1796875" style="4"/>
    <col min="5" max="5" width="9.1796875" style="1"/>
    <col min="6" max="6" width="9.1796875" style="4"/>
    <col min="7" max="7" width="9.7265625" style="4" bestFit="1" customWidth="1"/>
    <col min="8" max="16384" width="9.1796875" style="4"/>
  </cols>
  <sheetData>
    <row r="1" spans="1:12" x14ac:dyDescent="0.35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10" t="s">
        <v>11</v>
      </c>
      <c r="G1" s="6" t="s">
        <v>0</v>
      </c>
      <c r="H1" s="6" t="s">
        <v>1</v>
      </c>
      <c r="I1" s="6" t="s">
        <v>2</v>
      </c>
      <c r="J1" s="6" t="s">
        <v>3</v>
      </c>
      <c r="K1" s="6" t="s">
        <v>4</v>
      </c>
      <c r="L1" s="10" t="s">
        <v>11</v>
      </c>
    </row>
    <row r="2" spans="1:12" x14ac:dyDescent="0.35">
      <c r="A2" s="2">
        <v>41390</v>
      </c>
      <c r="B2" s="4">
        <v>20</v>
      </c>
      <c r="C2" s="3">
        <v>5.2318997777777785</v>
      </c>
      <c r="D2" s="5">
        <v>289.05486530970313</v>
      </c>
      <c r="E2" s="1">
        <f t="shared" ref="E2:E32" si="0">D2/3000</f>
        <v>9.6351621769901044E-2</v>
      </c>
      <c r="F2" s="14" t="s">
        <v>6</v>
      </c>
      <c r="G2" s="2">
        <v>41390</v>
      </c>
      <c r="H2" s="4">
        <v>20</v>
      </c>
      <c r="I2" s="3">
        <v>5.2151819999999995</v>
      </c>
      <c r="J2" s="5">
        <v>297.90595547352831</v>
      </c>
      <c r="K2" s="1">
        <f t="shared" ref="K2:K32" si="1">J2/3000</f>
        <v>9.9301985157842776E-2</v>
      </c>
      <c r="L2" s="14" t="s">
        <v>6</v>
      </c>
    </row>
    <row r="3" spans="1:12" ht="15.5" x14ac:dyDescent="0.35">
      <c r="A3" s="2">
        <v>41390</v>
      </c>
      <c r="B3" s="4">
        <v>21</v>
      </c>
      <c r="C3" s="3">
        <v>6.5252366666666681</v>
      </c>
      <c r="D3" s="5">
        <v>692.0991664358794</v>
      </c>
      <c r="E3" s="1">
        <f t="shared" si="0"/>
        <v>0.23069972214529313</v>
      </c>
      <c r="F3" s="9" t="s">
        <v>8</v>
      </c>
      <c r="G3" s="2">
        <v>41390</v>
      </c>
      <c r="H3" s="4">
        <v>21</v>
      </c>
      <c r="I3" s="3">
        <v>6.5162133333333321</v>
      </c>
      <c r="J3" s="5">
        <v>708.0951330468489</v>
      </c>
      <c r="K3" s="1">
        <f t="shared" si="1"/>
        <v>0.23603171101561629</v>
      </c>
      <c r="L3" s="9" t="s">
        <v>7</v>
      </c>
    </row>
    <row r="4" spans="1:12" x14ac:dyDescent="0.35">
      <c r="A4" s="2">
        <v>41390</v>
      </c>
      <c r="B4" s="4">
        <v>22</v>
      </c>
      <c r="C4" s="3">
        <v>6.9193897777777771</v>
      </c>
      <c r="D4" s="5">
        <v>902.47918562605105</v>
      </c>
      <c r="E4" s="1">
        <f t="shared" si="0"/>
        <v>0.30082639520868371</v>
      </c>
      <c r="F4" s="6" t="s">
        <v>21</v>
      </c>
      <c r="G4" s="2">
        <v>41390</v>
      </c>
      <c r="H4" s="4">
        <v>22</v>
      </c>
      <c r="I4" s="3">
        <v>6.5165022222222229</v>
      </c>
      <c r="J4" s="5">
        <v>714.80710003851459</v>
      </c>
      <c r="K4" s="1">
        <f t="shared" si="1"/>
        <v>0.23826903334617153</v>
      </c>
      <c r="L4" s="6" t="s">
        <v>21</v>
      </c>
    </row>
    <row r="5" spans="1:12" x14ac:dyDescent="0.35">
      <c r="A5" s="2">
        <v>41390</v>
      </c>
      <c r="B5" s="4">
        <v>23</v>
      </c>
      <c r="C5" s="3">
        <v>6.4279246666666676</v>
      </c>
      <c r="D5" s="5">
        <v>1070.4661270169065</v>
      </c>
      <c r="E5" s="1">
        <f t="shared" si="0"/>
        <v>0.35682204233896886</v>
      </c>
      <c r="G5" s="2">
        <v>41390</v>
      </c>
      <c r="H5" s="4">
        <v>23</v>
      </c>
      <c r="I5" s="3">
        <v>5.9898722666666675</v>
      </c>
      <c r="J5" s="5">
        <v>929.76751833745845</v>
      </c>
      <c r="K5" s="1">
        <f t="shared" si="1"/>
        <v>0.30992250611248617</v>
      </c>
    </row>
    <row r="6" spans="1:12" x14ac:dyDescent="0.35">
      <c r="A6" s="2">
        <v>41391</v>
      </c>
      <c r="B6" s="4">
        <v>0</v>
      </c>
      <c r="C6" s="3">
        <v>5.5321035555555547</v>
      </c>
      <c r="D6" s="5">
        <v>844.62667256830139</v>
      </c>
      <c r="E6" s="1">
        <f t="shared" si="0"/>
        <v>0.28154222418943381</v>
      </c>
      <c r="G6" s="2">
        <v>41391</v>
      </c>
      <c r="H6" s="4">
        <v>0</v>
      </c>
      <c r="I6" s="3">
        <v>5.0419114666666678</v>
      </c>
      <c r="J6" s="5">
        <v>793.25283262892469</v>
      </c>
      <c r="K6" s="1">
        <f t="shared" si="1"/>
        <v>0.26441761087630822</v>
      </c>
    </row>
    <row r="7" spans="1:12" x14ac:dyDescent="0.35">
      <c r="A7" s="2">
        <v>41391</v>
      </c>
      <c r="B7" s="4">
        <f>B6+1</f>
        <v>1</v>
      </c>
      <c r="C7" s="3">
        <v>5.574343333333335</v>
      </c>
      <c r="D7" s="5">
        <v>556.6430510901647</v>
      </c>
      <c r="E7" s="1">
        <f t="shared" si="0"/>
        <v>0.18554768369672156</v>
      </c>
      <c r="G7" s="2">
        <v>41391</v>
      </c>
      <c r="H7" s="4">
        <f>H6+1</f>
        <v>1</v>
      </c>
      <c r="I7" s="3">
        <v>4.8583908888888878</v>
      </c>
      <c r="J7" s="5">
        <v>388.69936538442863</v>
      </c>
      <c r="K7" s="1">
        <f t="shared" si="1"/>
        <v>0.12956645512814288</v>
      </c>
    </row>
    <row r="8" spans="1:12" x14ac:dyDescent="0.35">
      <c r="A8" s="2">
        <v>41391</v>
      </c>
      <c r="B8" s="4">
        <f t="shared" ref="B8:B32" si="2">B7+1</f>
        <v>2</v>
      </c>
      <c r="C8" s="3">
        <v>6.6644415555555563</v>
      </c>
      <c r="D8" s="5">
        <v>485.41634598625302</v>
      </c>
      <c r="E8" s="1">
        <f t="shared" si="0"/>
        <v>0.16180544866208435</v>
      </c>
      <c r="G8" s="2">
        <v>41391</v>
      </c>
      <c r="H8" s="4">
        <f t="shared" ref="H8:H29" si="3">H7+1</f>
        <v>2</v>
      </c>
      <c r="I8" s="3">
        <v>5.7950253333333333</v>
      </c>
      <c r="J8" s="5">
        <v>389.27969512980582</v>
      </c>
      <c r="K8" s="1">
        <f t="shared" si="1"/>
        <v>0.12975989837660193</v>
      </c>
    </row>
    <row r="9" spans="1:12" x14ac:dyDescent="0.35">
      <c r="A9" s="2">
        <v>41391</v>
      </c>
      <c r="B9" s="4">
        <f t="shared" si="2"/>
        <v>3</v>
      </c>
      <c r="C9" s="3">
        <v>8.2124706666666665</v>
      </c>
      <c r="D9" s="5">
        <v>853.03249598567447</v>
      </c>
      <c r="E9" s="1">
        <f t="shared" si="0"/>
        <v>0.28434416532855816</v>
      </c>
      <c r="G9" s="2">
        <v>41391</v>
      </c>
      <c r="H9" s="4">
        <f t="shared" si="3"/>
        <v>3</v>
      </c>
      <c r="I9" s="3">
        <v>7.0076466666666644</v>
      </c>
      <c r="J9" s="5">
        <v>543.68630603750375</v>
      </c>
      <c r="K9" s="1">
        <f t="shared" si="1"/>
        <v>0.18122876867916793</v>
      </c>
    </row>
    <row r="10" spans="1:12" x14ac:dyDescent="0.35">
      <c r="A10" s="2">
        <v>41391</v>
      </c>
      <c r="B10" s="4">
        <f t="shared" si="2"/>
        <v>4</v>
      </c>
      <c r="C10" s="3">
        <v>8.85246022222222</v>
      </c>
      <c r="D10" s="5">
        <v>1373.1424744052235</v>
      </c>
      <c r="E10" s="1">
        <f t="shared" si="0"/>
        <v>0.45771415813507449</v>
      </c>
      <c r="G10" s="2">
        <v>41391</v>
      </c>
      <c r="H10" s="4">
        <f t="shared" si="3"/>
        <v>4</v>
      </c>
      <c r="I10" s="3">
        <v>7.9175551111111115</v>
      </c>
      <c r="J10" s="5">
        <v>931.98057069922868</v>
      </c>
      <c r="K10" s="1">
        <f t="shared" si="1"/>
        <v>0.31066019023307623</v>
      </c>
    </row>
    <row r="11" spans="1:12" x14ac:dyDescent="0.35">
      <c r="A11" s="2">
        <v>41391</v>
      </c>
      <c r="B11" s="4">
        <f t="shared" si="2"/>
        <v>5</v>
      </c>
      <c r="C11" s="3">
        <v>8.8119164444444458</v>
      </c>
      <c r="D11" s="5">
        <v>1539.0323932686244</v>
      </c>
      <c r="E11" s="1">
        <f t="shared" si="0"/>
        <v>0.51301079775620817</v>
      </c>
      <c r="G11" s="2">
        <v>41391</v>
      </c>
      <c r="H11" s="4">
        <f t="shared" si="3"/>
        <v>5</v>
      </c>
      <c r="I11" s="3">
        <v>7.9233233333333359</v>
      </c>
      <c r="J11" s="5">
        <v>964.73208215676834</v>
      </c>
      <c r="K11" s="1">
        <f t="shared" si="1"/>
        <v>0.32157736071892279</v>
      </c>
    </row>
    <row r="12" spans="1:12" x14ac:dyDescent="0.35">
      <c r="A12" s="2">
        <v>41391</v>
      </c>
      <c r="B12" s="4">
        <f t="shared" si="2"/>
        <v>6</v>
      </c>
      <c r="C12" s="3">
        <v>8.2620555555555537</v>
      </c>
      <c r="D12" s="5">
        <v>1269.1823752906971</v>
      </c>
      <c r="E12" s="1">
        <f t="shared" si="0"/>
        <v>0.4230607917635657</v>
      </c>
      <c r="G12" s="2">
        <v>41391</v>
      </c>
      <c r="H12" s="4">
        <f t="shared" si="3"/>
        <v>6</v>
      </c>
      <c r="I12" s="3">
        <v>7.2806971111111123</v>
      </c>
      <c r="J12" s="5">
        <v>675.89373827907696</v>
      </c>
      <c r="K12" s="1">
        <f t="shared" si="1"/>
        <v>0.22529791275969233</v>
      </c>
    </row>
    <row r="13" spans="1:12" x14ac:dyDescent="0.35">
      <c r="A13" s="2">
        <v>41391</v>
      </c>
      <c r="B13" s="4">
        <f t="shared" si="2"/>
        <v>7</v>
      </c>
      <c r="C13" s="3">
        <v>7.4315628888888901</v>
      </c>
      <c r="D13" s="5">
        <v>790.4381136205094</v>
      </c>
      <c r="E13" s="1">
        <f t="shared" si="0"/>
        <v>0.26347937120683645</v>
      </c>
      <c r="G13" s="2">
        <v>41391</v>
      </c>
      <c r="H13" s="4">
        <f t="shared" si="3"/>
        <v>7</v>
      </c>
      <c r="I13" s="3">
        <v>6.7406802222222231</v>
      </c>
      <c r="J13" s="5">
        <v>499.79431389652308</v>
      </c>
      <c r="K13" s="1">
        <f t="shared" si="1"/>
        <v>0.16659810463217437</v>
      </c>
    </row>
    <row r="14" spans="1:12" x14ac:dyDescent="0.35">
      <c r="A14" s="2">
        <v>41391</v>
      </c>
      <c r="B14" s="4">
        <f t="shared" si="2"/>
        <v>8</v>
      </c>
      <c r="C14" s="3">
        <v>6.9072920000000018</v>
      </c>
      <c r="D14" s="5">
        <v>481.07640129786466</v>
      </c>
      <c r="E14" s="1">
        <f t="shared" si="0"/>
        <v>0.16035880043262155</v>
      </c>
      <c r="G14" s="2">
        <v>41391</v>
      </c>
      <c r="H14" s="4">
        <f t="shared" si="3"/>
        <v>8</v>
      </c>
      <c r="I14" s="3">
        <v>6.3727195555555554</v>
      </c>
      <c r="J14" s="5">
        <v>379.62568108631137</v>
      </c>
      <c r="K14" s="1">
        <f t="shared" si="1"/>
        <v>0.12654189369543711</v>
      </c>
    </row>
    <row r="15" spans="1:12" x14ac:dyDescent="0.35">
      <c r="A15" s="2">
        <v>41391</v>
      </c>
      <c r="B15" s="4">
        <f t="shared" si="2"/>
        <v>9</v>
      </c>
      <c r="C15" s="3">
        <v>6.3329346666666675</v>
      </c>
      <c r="D15" s="5">
        <v>409.10638333136131</v>
      </c>
      <c r="E15" s="1">
        <f t="shared" si="0"/>
        <v>0.13636879444378711</v>
      </c>
      <c r="G15" s="2">
        <v>41391</v>
      </c>
      <c r="H15" s="4">
        <f t="shared" si="3"/>
        <v>9</v>
      </c>
      <c r="I15" s="3">
        <v>6.0215477777777782</v>
      </c>
      <c r="J15" s="5">
        <v>333.89948356516106</v>
      </c>
      <c r="K15" s="1">
        <f t="shared" si="1"/>
        <v>0.11129982785505368</v>
      </c>
    </row>
    <row r="16" spans="1:12" x14ac:dyDescent="0.35">
      <c r="A16" s="2">
        <v>41391</v>
      </c>
      <c r="B16" s="4">
        <f t="shared" si="2"/>
        <v>10</v>
      </c>
      <c r="C16" s="3">
        <v>5.7243577777777759</v>
      </c>
      <c r="D16" s="5">
        <v>268.84980274792633</v>
      </c>
      <c r="E16" s="1">
        <f t="shared" si="0"/>
        <v>8.9616600915975439E-2</v>
      </c>
      <c r="G16" s="2">
        <v>41391</v>
      </c>
      <c r="H16" s="4">
        <f t="shared" si="3"/>
        <v>10</v>
      </c>
      <c r="I16" s="3">
        <v>5.8917173333333315</v>
      </c>
      <c r="J16" s="5">
        <v>309.02992448143436</v>
      </c>
      <c r="K16" s="1">
        <f t="shared" si="1"/>
        <v>0.10300997482714479</v>
      </c>
    </row>
    <row r="17" spans="1:11" x14ac:dyDescent="0.35">
      <c r="A17" s="2">
        <v>41391</v>
      </c>
      <c r="B17" s="4">
        <f t="shared" si="2"/>
        <v>11</v>
      </c>
      <c r="C17" s="3">
        <v>5.0703757777777785</v>
      </c>
      <c r="D17" s="5">
        <v>263.23381903462041</v>
      </c>
      <c r="E17" s="1">
        <f t="shared" si="0"/>
        <v>8.7744606344873466E-2</v>
      </c>
      <c r="G17" s="2">
        <v>41391</v>
      </c>
      <c r="H17" s="4">
        <f t="shared" si="3"/>
        <v>11</v>
      </c>
      <c r="I17" s="3">
        <v>5.337952888888891</v>
      </c>
      <c r="J17" s="5">
        <v>317.08490892022149</v>
      </c>
      <c r="K17" s="1">
        <f t="shared" si="1"/>
        <v>0.10569496964007383</v>
      </c>
    </row>
    <row r="18" spans="1:11" x14ac:dyDescent="0.35">
      <c r="A18" s="2">
        <v>41391</v>
      </c>
      <c r="B18" s="4">
        <f t="shared" si="2"/>
        <v>12</v>
      </c>
      <c r="C18" s="3">
        <v>4.212743333333334</v>
      </c>
      <c r="D18" s="5">
        <v>271.01033142422114</v>
      </c>
      <c r="E18" s="1">
        <f t="shared" si="0"/>
        <v>9.0336777141407046E-2</v>
      </c>
      <c r="G18" s="2">
        <v>41391</v>
      </c>
      <c r="H18" s="4">
        <f t="shared" si="3"/>
        <v>12</v>
      </c>
      <c r="I18" s="3">
        <v>4.369576444444446</v>
      </c>
      <c r="J18" s="5">
        <v>251.08873574734108</v>
      </c>
      <c r="K18" s="1">
        <f t="shared" si="1"/>
        <v>8.369624524911369E-2</v>
      </c>
    </row>
    <row r="19" spans="1:11" x14ac:dyDescent="0.35">
      <c r="A19" s="2">
        <v>41391</v>
      </c>
      <c r="B19" s="4">
        <f t="shared" si="2"/>
        <v>13</v>
      </c>
      <c r="C19" s="3">
        <v>4.0746347555555555</v>
      </c>
      <c r="D19" s="5">
        <v>271.62087063794331</v>
      </c>
      <c r="E19" s="1">
        <f t="shared" si="0"/>
        <v>9.054029021264777E-2</v>
      </c>
      <c r="G19" s="2">
        <v>41391</v>
      </c>
      <c r="H19" s="4">
        <f t="shared" si="3"/>
        <v>13</v>
      </c>
      <c r="I19" s="3">
        <v>3.720532911111111</v>
      </c>
      <c r="J19" s="5">
        <v>217.69529865016534</v>
      </c>
      <c r="K19" s="1">
        <f t="shared" si="1"/>
        <v>7.256509955005512E-2</v>
      </c>
    </row>
    <row r="20" spans="1:11" x14ac:dyDescent="0.35">
      <c r="A20" s="2">
        <v>41391</v>
      </c>
      <c r="B20" s="4">
        <f t="shared" si="2"/>
        <v>14</v>
      </c>
      <c r="C20" s="3">
        <v>4.0968201111111116</v>
      </c>
      <c r="D20" s="5">
        <v>259.96626191017191</v>
      </c>
      <c r="E20" s="1">
        <f t="shared" si="0"/>
        <v>8.6655420636723976E-2</v>
      </c>
      <c r="G20" s="2">
        <v>41391</v>
      </c>
      <c r="H20" s="4">
        <f t="shared" si="3"/>
        <v>14</v>
      </c>
      <c r="I20" s="3">
        <v>3.7635976888888893</v>
      </c>
      <c r="J20" s="5">
        <v>163.27048233458049</v>
      </c>
      <c r="K20" s="1">
        <f t="shared" si="1"/>
        <v>5.4423494111526832E-2</v>
      </c>
    </row>
    <row r="21" spans="1:11" x14ac:dyDescent="0.35">
      <c r="A21" s="2">
        <v>41391</v>
      </c>
      <c r="B21" s="4">
        <f t="shared" si="2"/>
        <v>15</v>
      </c>
      <c r="C21" s="3">
        <v>4.1929861111111135</v>
      </c>
      <c r="D21" s="5">
        <v>310.6597210625651</v>
      </c>
      <c r="E21" s="1">
        <f t="shared" si="0"/>
        <v>0.10355324035418836</v>
      </c>
      <c r="G21" s="2">
        <v>41391</v>
      </c>
      <c r="H21" s="4">
        <f t="shared" si="3"/>
        <v>15</v>
      </c>
      <c r="I21" s="3">
        <v>3.7604872888888887</v>
      </c>
      <c r="J21" s="5">
        <v>188.00885007013656</v>
      </c>
      <c r="K21" s="1">
        <f t="shared" si="1"/>
        <v>6.2669616690045518E-2</v>
      </c>
    </row>
    <row r="22" spans="1:11" x14ac:dyDescent="0.35">
      <c r="A22" s="2">
        <v>41391</v>
      </c>
      <c r="B22" s="4">
        <f t="shared" si="2"/>
        <v>16</v>
      </c>
      <c r="C22" s="3">
        <v>4.6454875555555555</v>
      </c>
      <c r="D22" s="5">
        <v>316.86951156464625</v>
      </c>
      <c r="E22" s="1">
        <f t="shared" si="0"/>
        <v>0.10562317052154875</v>
      </c>
      <c r="G22" s="2">
        <v>41391</v>
      </c>
      <c r="H22" s="4">
        <f t="shared" si="3"/>
        <v>16</v>
      </c>
      <c r="I22" s="3">
        <v>3.854810488888889</v>
      </c>
      <c r="J22" s="5">
        <v>172.55570669465737</v>
      </c>
      <c r="K22" s="1">
        <f t="shared" si="1"/>
        <v>5.7518568898219123E-2</v>
      </c>
    </row>
    <row r="23" spans="1:11" x14ac:dyDescent="0.35">
      <c r="A23" s="2">
        <v>41391</v>
      </c>
      <c r="B23" s="4">
        <f t="shared" si="2"/>
        <v>17</v>
      </c>
      <c r="C23" s="3">
        <v>5.0692051111111125</v>
      </c>
      <c r="D23" s="5">
        <v>321.12023808876</v>
      </c>
      <c r="E23" s="1">
        <f t="shared" si="0"/>
        <v>0.10704007936292</v>
      </c>
      <c r="G23" s="2">
        <v>41391</v>
      </c>
      <c r="H23" s="4">
        <f t="shared" si="3"/>
        <v>17</v>
      </c>
      <c r="I23" s="3">
        <v>4.0955708888888891</v>
      </c>
      <c r="J23" s="5">
        <v>159.54394040115872</v>
      </c>
      <c r="K23" s="1">
        <f t="shared" si="1"/>
        <v>5.3181313467052904E-2</v>
      </c>
    </row>
    <row r="24" spans="1:11" x14ac:dyDescent="0.35">
      <c r="A24" s="2">
        <v>41391</v>
      </c>
      <c r="B24" s="4">
        <f t="shared" si="2"/>
        <v>18</v>
      </c>
      <c r="C24" s="3">
        <v>5.2379875555555557</v>
      </c>
      <c r="D24" s="5">
        <v>243.46515297188566</v>
      </c>
      <c r="E24" s="1">
        <f t="shared" si="0"/>
        <v>8.1155050990628558E-2</v>
      </c>
      <c r="G24" s="2">
        <v>41391</v>
      </c>
      <c r="H24" s="4">
        <f t="shared" si="3"/>
        <v>18</v>
      </c>
      <c r="I24" s="3">
        <v>4.5091486666666665</v>
      </c>
      <c r="J24" s="5">
        <v>145.62701332652193</v>
      </c>
      <c r="K24" s="1">
        <f t="shared" si="1"/>
        <v>4.8542337775507309E-2</v>
      </c>
    </row>
    <row r="25" spans="1:11" x14ac:dyDescent="0.35">
      <c r="A25" s="2">
        <v>41391</v>
      </c>
      <c r="B25" s="4">
        <f t="shared" si="2"/>
        <v>19</v>
      </c>
      <c r="C25" s="3">
        <v>5.3827302222222215</v>
      </c>
      <c r="D25" s="5">
        <v>161.11319770982882</v>
      </c>
      <c r="E25" s="1">
        <f t="shared" si="0"/>
        <v>5.3704399236609607E-2</v>
      </c>
      <c r="G25" s="2">
        <v>41391</v>
      </c>
      <c r="H25" s="4">
        <f t="shared" si="3"/>
        <v>19</v>
      </c>
      <c r="I25" s="3">
        <v>4.6842355555555555</v>
      </c>
      <c r="J25" s="5">
        <v>64.36667109642454</v>
      </c>
      <c r="K25" s="1">
        <f t="shared" si="1"/>
        <v>2.1455557032141512E-2</v>
      </c>
    </row>
    <row r="26" spans="1:11" x14ac:dyDescent="0.35">
      <c r="A26" s="2">
        <v>41391</v>
      </c>
      <c r="B26" s="4">
        <f t="shared" si="2"/>
        <v>20</v>
      </c>
      <c r="C26" s="3">
        <v>5.7437246666666661</v>
      </c>
      <c r="D26" s="5">
        <v>181.50922269155586</v>
      </c>
      <c r="E26" s="1">
        <f t="shared" si="0"/>
        <v>6.0503074230518622E-2</v>
      </c>
      <c r="G26" s="2">
        <v>41391</v>
      </c>
      <c r="H26" s="4">
        <f t="shared" si="3"/>
        <v>20</v>
      </c>
      <c r="I26" s="3">
        <v>4.9175451111111119</v>
      </c>
      <c r="J26" s="5">
        <v>71.975527442899121</v>
      </c>
      <c r="K26" s="1">
        <f t="shared" si="1"/>
        <v>2.3991842480966374E-2</v>
      </c>
    </row>
    <row r="27" spans="1:11" x14ac:dyDescent="0.35">
      <c r="A27" s="2">
        <v>41391</v>
      </c>
      <c r="B27" s="4">
        <f t="shared" si="2"/>
        <v>21</v>
      </c>
      <c r="C27" s="3">
        <v>6.323941333333333</v>
      </c>
      <c r="D27" s="5">
        <v>248.80703300522708</v>
      </c>
      <c r="E27" s="1">
        <f t="shared" si="0"/>
        <v>8.2935677668409022E-2</v>
      </c>
      <c r="G27" s="2">
        <v>41391</v>
      </c>
      <c r="H27" s="4">
        <f t="shared" si="3"/>
        <v>21</v>
      </c>
      <c r="I27" s="3">
        <v>5.3757200000000012</v>
      </c>
      <c r="J27" s="5">
        <v>83.084030209764592</v>
      </c>
      <c r="K27" s="1">
        <f t="shared" si="1"/>
        <v>2.7694676736588198E-2</v>
      </c>
    </row>
    <row r="28" spans="1:11" x14ac:dyDescent="0.35">
      <c r="A28" s="2">
        <v>41391</v>
      </c>
      <c r="B28" s="4">
        <f t="shared" si="2"/>
        <v>22</v>
      </c>
      <c r="C28" s="3">
        <v>6.6389066666666663</v>
      </c>
      <c r="D28" s="5">
        <v>288.26931060971123</v>
      </c>
      <c r="E28" s="1">
        <f t="shared" si="0"/>
        <v>9.6089770203237071E-2</v>
      </c>
      <c r="G28" s="2">
        <v>41391</v>
      </c>
      <c r="H28" s="4">
        <f t="shared" si="3"/>
        <v>22</v>
      </c>
      <c r="I28" s="3">
        <v>5.7600933333333337</v>
      </c>
      <c r="J28" s="5">
        <v>159.23204698181036</v>
      </c>
      <c r="K28" s="1">
        <f t="shared" si="1"/>
        <v>5.3077348993936783E-2</v>
      </c>
    </row>
    <row r="29" spans="1:11" x14ac:dyDescent="0.35">
      <c r="A29" s="2">
        <v>41391</v>
      </c>
      <c r="B29" s="4">
        <f t="shared" si="2"/>
        <v>23</v>
      </c>
      <c r="C29" s="3">
        <v>6.402636888888888</v>
      </c>
      <c r="D29" s="5">
        <v>297.95013463043637</v>
      </c>
      <c r="E29" s="1">
        <f t="shared" si="0"/>
        <v>9.9316711543478792E-2</v>
      </c>
      <c r="G29" s="2">
        <v>41391</v>
      </c>
      <c r="H29" s="4">
        <f t="shared" si="3"/>
        <v>23</v>
      </c>
      <c r="I29" s="3">
        <v>5.9131748888888893</v>
      </c>
      <c r="J29" s="5">
        <v>220.45660686390548</v>
      </c>
      <c r="K29" s="1">
        <f t="shared" si="1"/>
        <v>7.348553562130182E-2</v>
      </c>
    </row>
    <row r="30" spans="1:11" x14ac:dyDescent="0.35">
      <c r="A30" s="2">
        <v>41392</v>
      </c>
      <c r="B30" s="4">
        <v>0</v>
      </c>
      <c r="C30" s="3">
        <v>5.952604222222222</v>
      </c>
      <c r="D30" s="5">
        <v>257.6360020015851</v>
      </c>
      <c r="E30" s="1">
        <f t="shared" si="0"/>
        <v>8.5878667333861694E-2</v>
      </c>
      <c r="G30" s="2">
        <v>41392</v>
      </c>
      <c r="H30" s="4">
        <v>0</v>
      </c>
      <c r="I30" s="3">
        <v>5.4712251111111128</v>
      </c>
      <c r="J30" s="5">
        <v>176.0352637859537</v>
      </c>
      <c r="K30" s="1">
        <f t="shared" si="1"/>
        <v>5.8678421261984567E-2</v>
      </c>
    </row>
    <row r="31" spans="1:11" x14ac:dyDescent="0.35">
      <c r="A31" s="2">
        <v>41392</v>
      </c>
      <c r="B31" s="4">
        <f t="shared" si="2"/>
        <v>1</v>
      </c>
      <c r="C31" s="3">
        <v>5.3219355555555534</v>
      </c>
      <c r="D31" s="5">
        <v>208.90123634672119</v>
      </c>
      <c r="E31" s="1">
        <f t="shared" si="0"/>
        <v>6.9633745448907061E-2</v>
      </c>
      <c r="G31" s="2">
        <v>41392</v>
      </c>
      <c r="H31" s="4">
        <f t="shared" ref="H31:H32" si="4">H30+1</f>
        <v>1</v>
      </c>
      <c r="I31" s="3">
        <v>4.8086197777777757</v>
      </c>
      <c r="J31" s="5">
        <v>118.22124673843679</v>
      </c>
      <c r="K31" s="1">
        <f t="shared" si="1"/>
        <v>3.94070822461456E-2</v>
      </c>
    </row>
    <row r="32" spans="1:11" x14ac:dyDescent="0.35">
      <c r="A32" s="2">
        <v>41392</v>
      </c>
      <c r="B32" s="4">
        <f t="shared" si="2"/>
        <v>2</v>
      </c>
      <c r="C32" s="3">
        <v>4.883834444444445</v>
      </c>
      <c r="D32" s="5">
        <v>103.33141606725157</v>
      </c>
      <c r="E32" s="1">
        <f t="shared" si="0"/>
        <v>3.444380535575052E-2</v>
      </c>
      <c r="G32" s="2">
        <v>41392</v>
      </c>
      <c r="H32" s="4">
        <f t="shared" si="4"/>
        <v>2</v>
      </c>
      <c r="I32" s="3">
        <v>4.4800026666666675</v>
      </c>
      <c r="J32" s="5">
        <v>79.466321692787801</v>
      </c>
      <c r="K32" s="1">
        <f t="shared" si="1"/>
        <v>2.6488773897595935E-2</v>
      </c>
    </row>
    <row r="33" spans="1:11" ht="15.5" x14ac:dyDescent="0.35">
      <c r="A33" s="9" t="s">
        <v>10</v>
      </c>
      <c r="C33" s="11">
        <f>AVERAGE(C2:C32)</f>
        <v>6.0213207698924709</v>
      </c>
      <c r="D33" s="9">
        <f>AVERAGE(D2:D32)</f>
        <v>510.64868753994432</v>
      </c>
      <c r="E33" s="13">
        <f>AVERAGE(E2:E32)</f>
        <v>0.17021622917998147</v>
      </c>
      <c r="G33" s="9" t="s">
        <v>10</v>
      </c>
      <c r="I33" s="11">
        <f>AVERAGE(I2:I32)</f>
        <v>5.4810089784946241</v>
      </c>
      <c r="J33" s="9">
        <f>AVERAGE(J2:J32)</f>
        <v>369.29555971607357</v>
      </c>
      <c r="K33" s="12">
        <f>AVERAGE(K2:K32)</f>
        <v>0.12309851990535786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20140731</vt:lpstr>
      <vt:lpstr>20110828</vt:lpstr>
      <vt:lpstr>20130707</vt:lpstr>
      <vt:lpstr>20130427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U330097</dc:creator>
  <cp:lastModifiedBy>Rich Dunk</cp:lastModifiedBy>
  <dcterms:created xsi:type="dcterms:W3CDTF">2015-05-05T13:21:49Z</dcterms:created>
  <dcterms:modified xsi:type="dcterms:W3CDTF">2015-09-14T15:34:51Z</dcterms:modified>
</cp:coreProperties>
</file>